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xr:revisionPtr revIDLastSave="0" documentId="8_{8B2E0283-C892-3245-B9BB-D24977D8A54A}" xr6:coauthVersionLast="47" xr6:coauthVersionMax="47" xr10:uidLastSave="{00000000-0000-0000-0000-000000000000}"/>
  <bookViews>
    <workbookView xWindow="360" yWindow="15" windowWidth="15600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B195" i="1"/>
  <c r="A195" i="1"/>
  <c r="L194" i="1"/>
  <c r="J194" i="1"/>
  <c r="I194" i="1"/>
  <c r="H194" i="1"/>
  <c r="G194" i="1"/>
  <c r="F194" i="1"/>
  <c r="B185" i="1"/>
  <c r="A185" i="1"/>
  <c r="L184" i="1"/>
  <c r="L195" i="1"/>
  <c r="J184" i="1"/>
  <c r="I184" i="1"/>
  <c r="I195" i="1"/>
  <c r="H184" i="1"/>
  <c r="H195" i="1"/>
  <c r="G184" i="1"/>
  <c r="G195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/>
  <c r="I165" i="1"/>
  <c r="H165" i="1"/>
  <c r="H176" i="1"/>
  <c r="G165" i="1"/>
  <c r="G176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/>
  <c r="I108" i="1"/>
  <c r="H108" i="1"/>
  <c r="G108" i="1"/>
  <c r="G119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I89" i="1"/>
  <c r="H89" i="1"/>
  <c r="H100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I70" i="1"/>
  <c r="I81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/>
  <c r="I51" i="1"/>
  <c r="I62" i="1"/>
  <c r="G51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/>
  <c r="I13" i="1"/>
  <c r="H13" i="1"/>
  <c r="H24" i="1"/>
  <c r="G13" i="1"/>
  <c r="G24" i="1"/>
  <c r="F13" i="1"/>
  <c r="L157" i="1"/>
  <c r="L138" i="1"/>
  <c r="L119" i="1"/>
  <c r="J195" i="1"/>
  <c r="L176" i="1"/>
  <c r="I176" i="1"/>
  <c r="F176" i="1"/>
  <c r="J157" i="1"/>
  <c r="I157" i="1"/>
  <c r="H157" i="1"/>
  <c r="F157" i="1"/>
  <c r="G138" i="1"/>
  <c r="J138" i="1"/>
  <c r="I138" i="1"/>
  <c r="F138" i="1"/>
  <c r="I119" i="1"/>
  <c r="H119" i="1"/>
  <c r="F119" i="1"/>
  <c r="J100" i="1"/>
  <c r="G100" i="1"/>
  <c r="F100" i="1"/>
  <c r="I100" i="1"/>
  <c r="J81" i="1"/>
  <c r="F81" i="1"/>
  <c r="G81" i="1"/>
  <c r="H81" i="1"/>
  <c r="L62" i="1"/>
  <c r="H62" i="1"/>
  <c r="G62" i="1"/>
  <c r="J43" i="1"/>
  <c r="H43" i="1"/>
  <c r="G43" i="1"/>
  <c r="G196" i="1"/>
  <c r="L43" i="1"/>
  <c r="I43" i="1"/>
  <c r="F43" i="1"/>
  <c r="F24" i="1"/>
  <c r="I24" i="1"/>
  <c r="L24" i="1"/>
  <c r="H196" i="1"/>
  <c r="J196" i="1"/>
  <c r="L196" i="1"/>
  <c r="I196" i="1"/>
  <c r="F196" i="1"/>
</calcChain>
</file>

<file path=xl/sharedStrings.xml><?xml version="1.0" encoding="utf-8"?>
<sst xmlns="http://schemas.openxmlformats.org/spreadsheetml/2006/main" count="292" uniqueCount="113">
  <si>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</si>
  <si>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</si>
  <si>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</si>
  <si>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</si>
  <si>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</si>
  <si>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</si>
  <si>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</si>
  <si>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</si>
  <si>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</si>
  <si>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</si>
  <si>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</si>
  <si>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</si>
  <si>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</si>
  <si>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</si>
  <si>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</si>
  <si>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</si>
  <si>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</si>
  <si>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</si>
  <si>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</si>
  <si>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</si>
  <si>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</si>
  <si>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</si>
  <si>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</si>
  <si>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</si>
  <si>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</si>
  <si>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</si>
  <si>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</si>
  <si>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</si>
  <si>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</si>
  <si>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</si>
  <si>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</si>
  <si>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</si>
  <si>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</si>
  <si>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</si>
  <si>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</si>
  <si>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</si>
  <si>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</si>
  <si>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</si>
  <si>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</si>
  <si>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>Яблоко</t>
  </si>
  <si>
    <t>Какао с молоком</t>
  </si>
  <si>
    <t>Голень куриная</t>
  </si>
  <si>
    <t>Макаронные изделия отварные с маслом сливочным</t>
  </si>
  <si>
    <t>Компот из фруктовой ягодной смеси</t>
  </si>
  <si>
    <t xml:space="preserve">Каша молочная овсяная (геркулесовая) с маслом сливочным   </t>
  </si>
  <si>
    <t xml:space="preserve">Cуп картофельный с бобовыми(горох)с гренками ржаными на бульоне  </t>
  </si>
  <si>
    <t xml:space="preserve">Макаронные изделия отварные с маслом сливочным  </t>
  </si>
  <si>
    <t>Хлеб ржано-пшеничный</t>
  </si>
  <si>
    <t>Салат "Ассорти" из свежих овощей заправленный растительным маслом</t>
  </si>
  <si>
    <t>Кофейный напиток</t>
  </si>
  <si>
    <t>гастрономия</t>
  </si>
  <si>
    <t>Сыр порционно</t>
  </si>
  <si>
    <t>Хлеб пшеничный</t>
  </si>
  <si>
    <t>Каша молочная гречневая с маслом сливочным</t>
  </si>
  <si>
    <t>Рыба порционно запеченая с соусом</t>
  </si>
  <si>
    <t>Картофельное пюре с маслом</t>
  </si>
  <si>
    <t>Компот из смеси сухофруктов С-витаминизированный</t>
  </si>
  <si>
    <t>Щи из свежей капусты на бульоне</t>
  </si>
  <si>
    <t>Салат "Зайчик" из  капусты белокачанной  с  огурцом, заправленный растительным маслом</t>
  </si>
  <si>
    <t>Запеканка творожная с соусом молочным (сладким)</t>
  </si>
  <si>
    <t>Чай черный с лимоном</t>
  </si>
  <si>
    <t>Борщ со свежей капустой и картофелем на бульоне</t>
  </si>
  <si>
    <t>Плов с птицей</t>
  </si>
  <si>
    <t>Компот из фруктово-ягодной смеси</t>
  </si>
  <si>
    <t>Салат из моркови с цитрусовыми</t>
  </si>
  <si>
    <t>Картофельная запеканка с рублеными мясными изделиями под соусом сметанным</t>
  </si>
  <si>
    <t>Компот из фруктово- ягодной смеси</t>
  </si>
  <si>
    <t>Винегрет овощной заправленный растительным маслом</t>
  </si>
  <si>
    <t>Суп-лапша домашняя с зеленью на бульоне</t>
  </si>
  <si>
    <t>Котлета куриная запеченная под белым соусом</t>
  </si>
  <si>
    <t>Гречка отварная с маслом сливочным</t>
  </si>
  <si>
    <t>Компот из смеси сухофруктов -С витаминизированный</t>
  </si>
  <si>
    <t>Кондитерское изделие /печенье/</t>
  </si>
  <si>
    <t>Омлет запеченный с картофелем и маслом сливочным</t>
  </si>
  <si>
    <t>Чай черный витаминизированный</t>
  </si>
  <si>
    <t>Суп картофельный с клецками</t>
  </si>
  <si>
    <t>Рагу из птицы по- домашнему с овощами</t>
  </si>
  <si>
    <t>Хлеб ржано пшеничный</t>
  </si>
  <si>
    <t>Салат фруктовый с сахарной пудрой</t>
  </si>
  <si>
    <t>хлеб пшеничный</t>
  </si>
  <si>
    <t>Кофейный напиток с молоком</t>
  </si>
  <si>
    <t>Борщ "Сибирский" с фасолью на бульоне</t>
  </si>
  <si>
    <t>Шницель "Тотоша"</t>
  </si>
  <si>
    <t>Рис отварной с маслом сливочным</t>
  </si>
  <si>
    <t>Яйцо отварное 1/2 шт.</t>
  </si>
  <si>
    <t>Рыба запеченая под сметанно-луковым соусом</t>
  </si>
  <si>
    <t>Картофельное пюре с маслом сливочным</t>
  </si>
  <si>
    <t>Кондитерское изделие /мармелад/</t>
  </si>
  <si>
    <t>Каша молочная манная с маслом сливочным</t>
  </si>
  <si>
    <t>Кисель фруктовый</t>
  </si>
  <si>
    <t xml:space="preserve">булочное </t>
  </si>
  <si>
    <t>Булочка творожная</t>
  </si>
  <si>
    <t>Салат из свеклы с сыром заправленным маслом растительным</t>
  </si>
  <si>
    <t>Птица порционно запеченая</t>
  </si>
  <si>
    <t>Чай черный  с лимоном</t>
  </si>
  <si>
    <t xml:space="preserve">Тефтели "Детские" тушеные в овощном соусе </t>
  </si>
  <si>
    <t>Масло сливочное</t>
  </si>
  <si>
    <t>Суп картофельный с бобовыми (горох) с гренками ржаными на бульоне</t>
  </si>
  <si>
    <t xml:space="preserve">Картофель , тушеный с мясными изделиями и овощами </t>
  </si>
  <si>
    <t>Хлеб  ржано-пшеничный</t>
  </si>
  <si>
    <t>Омлет натуральный с маслом сливочным</t>
  </si>
  <si>
    <t>Чай черный с сахаром</t>
  </si>
  <si>
    <t>Су картофельный с рисом</t>
  </si>
  <si>
    <t>Шницель"Тотоша" запеченый с овощами</t>
  </si>
  <si>
    <t>Согласовано:</t>
  </si>
  <si>
    <t>И.О.директора</t>
  </si>
  <si>
    <t>Рудометова О.В.</t>
  </si>
  <si>
    <t>Огурец порционно</t>
  </si>
  <si>
    <t>Салат "Фасолька"</t>
  </si>
  <si>
    <t>Салат "Фасолька" заправленный растительным маслом</t>
  </si>
  <si>
    <t xml:space="preserve">МОУ Рокотушинская ОШ им. Н.П. Соловьева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</si>
</sst>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>
      <alignment horizontal="left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bottomLeft" activeCell="A6" sqref="A6"/>
      <selection pane="topRight" activeCell="E1" sqref="E1"/>
      <selection pane="bottomRight" activeCell="C1" sqref="C1:E1"/>
    </sheetView>
  </sheetViews>
  <sheetFormatPr defaultColWidth="9.14453125" defaultRowHeight="12.75" x14ac:dyDescent="0.15"/>
  <cols>
    <col min="1" max="1" width="4.70703125" style="2" customWidth="1"/>
    <col min="2" max="2" width="5.24609375" style="2" customWidth="1"/>
    <col min="3" max="3" width="9.14453125" style="1"/>
    <col min="4" max="4" width="11.56640625" style="1" customWidth="1"/>
    <col min="5" max="5" width="52.59765625" style="2" customWidth="1"/>
    <col min="6" max="6" width="11.703125" style="2" customWidth="1"/>
    <col min="7" max="7" width="9.953125" style="2" customWidth="1"/>
    <col min="8" max="8" width="7.53125" style="2" customWidth="1"/>
    <col min="9" max="9" width="6.859375" style="2" customWidth="1"/>
    <col min="10" max="10" width="8.203125" style="2" customWidth="1"/>
    <col min="11" max="11" width="9.953125" style="2" customWidth="1"/>
    <col min="12" max="16384" width="9.14453125" style="2"/>
  </cols>
  <sheetData>
    <row r="1" spans="1:12" ht="15" x14ac:dyDescent="0.2">
      <c r="A1" s="1" t="s">
        <v>7</v>
      </c>
      <c r="C1" s="60" t="s">
        <v>110</v>
      </c>
      <c r="D1" s="61"/>
      <c r="E1" s="61"/>
      <c r="F1" s="12" t="s">
        <v>104</v>
      </c>
      <c r="G1" s="2" t="s">
        <v>16</v>
      </c>
      <c r="H1" s="62" t="s">
        <v>105</v>
      </c>
      <c r="I1" s="62"/>
      <c r="J1" s="62"/>
      <c r="K1" s="62"/>
    </row>
    <row r="2" spans="1:12" ht="18" x14ac:dyDescent="0.15">
      <c r="A2" s="35" t="s">
        <v>6</v>
      </c>
      <c r="C2" s="2"/>
      <c r="G2" s="2" t="s">
        <v>17</v>
      </c>
      <c r="H2" s="62" t="s">
        <v>106</v>
      </c>
      <c r="I2" s="62"/>
      <c r="J2" s="62"/>
      <c r="K2" s="62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18</v>
      </c>
      <c r="H3" s="48">
        <v>14</v>
      </c>
      <c r="I3" s="48">
        <v>3</v>
      </c>
      <c r="J3" s="49">
        <v>2024</v>
      </c>
      <c r="K3" s="50"/>
    </row>
    <row r="4" spans="1:12" x14ac:dyDescent="0.15">
      <c r="C4" s="2"/>
      <c r="D4" s="4"/>
      <c r="H4" s="47" t="s">
        <v>35</v>
      </c>
      <c r="I4" s="47" t="s">
        <v>36</v>
      </c>
      <c r="J4" s="47" t="s">
        <v>37</v>
      </c>
    </row>
    <row r="5" spans="1:12" ht="29.25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">
      <c r="A6" s="20">
        <v>1</v>
      </c>
      <c r="B6" s="21">
        <v>1</v>
      </c>
      <c r="C6" s="22" t="s">
        <v>19</v>
      </c>
      <c r="D6" s="5" t="s">
        <v>20</v>
      </c>
      <c r="E6" s="52" t="s">
        <v>44</v>
      </c>
      <c r="F6" s="40">
        <v>200</v>
      </c>
      <c r="G6" s="40">
        <v>8.68</v>
      </c>
      <c r="H6" s="40">
        <v>12.51</v>
      </c>
      <c r="I6" s="40">
        <v>31.2</v>
      </c>
      <c r="J6" s="40">
        <v>252</v>
      </c>
      <c r="K6" s="41">
        <v>74.14</v>
      </c>
      <c r="L6" s="40">
        <v>24</v>
      </c>
    </row>
    <row r="7" spans="1:12" ht="15" x14ac:dyDescent="0.2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4.68</v>
      </c>
      <c r="H8" s="43">
        <v>5.15</v>
      </c>
      <c r="I8" s="43">
        <v>22.58</v>
      </c>
      <c r="J8" s="43">
        <v>151.5</v>
      </c>
      <c r="K8" s="44">
        <v>693.08</v>
      </c>
      <c r="L8" s="43">
        <v>16</v>
      </c>
    </row>
    <row r="9" spans="1:12" ht="15" x14ac:dyDescent="0.2">
      <c r="A9" s="23"/>
      <c r="B9" s="15"/>
      <c r="C9" s="11"/>
      <c r="D9" s="7" t="s">
        <v>22</v>
      </c>
      <c r="E9" s="42" t="s">
        <v>38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133.19999999999999</v>
      </c>
      <c r="K9" s="44">
        <v>0.09</v>
      </c>
      <c r="L9" s="43">
        <v>4.8</v>
      </c>
    </row>
    <row r="10" spans="1:12" ht="15" x14ac:dyDescent="0.2">
      <c r="A10" s="23"/>
      <c r="B10" s="15"/>
      <c r="C10" s="11"/>
      <c r="D10" s="7" t="s">
        <v>23</v>
      </c>
      <c r="E10" s="42" t="s">
        <v>39</v>
      </c>
      <c r="F10" s="43">
        <v>150</v>
      </c>
      <c r="G10" s="43">
        <v>0.4</v>
      </c>
      <c r="H10" s="43">
        <v>0.4</v>
      </c>
      <c r="I10" s="43">
        <v>10</v>
      </c>
      <c r="J10" s="43">
        <v>42.7</v>
      </c>
      <c r="K10" s="44">
        <v>28.01</v>
      </c>
      <c r="L10" s="43">
        <v>25</v>
      </c>
    </row>
    <row r="11" spans="1:12" ht="15" x14ac:dyDescent="0.2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18.319999999999997</v>
      </c>
      <c r="H13" s="19">
        <f t="shared" si="0"/>
        <v>18.54</v>
      </c>
      <c r="I13" s="19">
        <f t="shared" si="0"/>
        <v>93.3</v>
      </c>
      <c r="J13" s="19">
        <f t="shared" si="0"/>
        <v>579.40000000000009</v>
      </c>
      <c r="K13" s="25"/>
      <c r="L13" s="19">
        <f t="shared" ref="L13" si="1">SUM(L6:L12)</f>
        <v>69.8</v>
      </c>
    </row>
    <row r="14" spans="1:12" ht="24.75" x14ac:dyDescent="0.2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3" t="s">
        <v>48</v>
      </c>
      <c r="F14" s="43">
        <v>60</v>
      </c>
      <c r="G14" s="43">
        <v>0.6</v>
      </c>
      <c r="H14" s="43">
        <v>3.1</v>
      </c>
      <c r="I14" s="43">
        <v>2.2000000000000002</v>
      </c>
      <c r="J14" s="43">
        <v>38.6</v>
      </c>
      <c r="K14" s="44">
        <v>10</v>
      </c>
      <c r="L14" s="43">
        <v>16</v>
      </c>
    </row>
    <row r="15" spans="1:12" ht="24.75" x14ac:dyDescent="0.2">
      <c r="A15" s="23"/>
      <c r="B15" s="15"/>
      <c r="C15" s="11"/>
      <c r="D15" s="7" t="s">
        <v>26</v>
      </c>
      <c r="E15" s="53" t="s">
        <v>45</v>
      </c>
      <c r="F15" s="43">
        <v>210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102.16</v>
      </c>
      <c r="L15" s="43">
        <v>17</v>
      </c>
    </row>
    <row r="16" spans="1:12" ht="15" x14ac:dyDescent="0.2">
      <c r="A16" s="23"/>
      <c r="B16" s="15"/>
      <c r="C16" s="11"/>
      <c r="D16" s="7" t="s">
        <v>27</v>
      </c>
      <c r="E16" s="53" t="s">
        <v>41</v>
      </c>
      <c r="F16" s="43">
        <v>90</v>
      </c>
      <c r="G16" s="43">
        <v>26.2</v>
      </c>
      <c r="H16" s="43">
        <v>13.8</v>
      </c>
      <c r="I16" s="43">
        <v>0.2</v>
      </c>
      <c r="J16" s="43">
        <v>230</v>
      </c>
      <c r="K16" s="44"/>
      <c r="L16" s="43">
        <v>60</v>
      </c>
    </row>
    <row r="17" spans="1:12" ht="15.75" thickBot="1" x14ac:dyDescent="0.25">
      <c r="A17" s="23"/>
      <c r="B17" s="15"/>
      <c r="C17" s="11"/>
      <c r="D17" s="7" t="s">
        <v>28</v>
      </c>
      <c r="E17" s="53" t="s">
        <v>46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270.31</v>
      </c>
      <c r="K17" s="44">
        <v>332.02</v>
      </c>
      <c r="L17" s="43">
        <v>12</v>
      </c>
    </row>
    <row r="18" spans="1:12" ht="15.75" thickBot="1" x14ac:dyDescent="0.25">
      <c r="A18" s="23"/>
      <c r="B18" s="15"/>
      <c r="C18" s="11"/>
      <c r="D18" s="7" t="s">
        <v>29</v>
      </c>
      <c r="E18" s="51" t="s">
        <v>43</v>
      </c>
      <c r="F18" s="43">
        <v>200</v>
      </c>
      <c r="G18" s="43">
        <v>0.06</v>
      </c>
      <c r="H18" s="43">
        <v>0.02</v>
      </c>
      <c r="I18" s="43">
        <v>20.73</v>
      </c>
      <c r="J18" s="43">
        <v>78.2</v>
      </c>
      <c r="K18" s="44">
        <v>519.01</v>
      </c>
      <c r="L18" s="43">
        <v>13</v>
      </c>
    </row>
    <row r="19" spans="1:12" ht="15" x14ac:dyDescent="0.2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">
      <c r="A20" s="23"/>
      <c r="B20" s="15"/>
      <c r="C20" s="11"/>
      <c r="D20" s="7" t="s">
        <v>31</v>
      </c>
      <c r="E20" s="53" t="s">
        <v>47</v>
      </c>
      <c r="F20" s="43">
        <v>70</v>
      </c>
      <c r="G20" s="43">
        <v>1.85</v>
      </c>
      <c r="H20" s="43">
        <v>0.36</v>
      </c>
      <c r="I20" s="43">
        <v>23.94</v>
      </c>
      <c r="J20" s="43">
        <v>126.7</v>
      </c>
      <c r="K20" s="44">
        <v>5.0999999999999996</v>
      </c>
      <c r="L20" s="43">
        <v>5.6</v>
      </c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39.21</v>
      </c>
      <c r="H23" s="19">
        <f t="shared" si="2"/>
        <v>23.81</v>
      </c>
      <c r="I23" s="19">
        <f t="shared" si="2"/>
        <v>103.37</v>
      </c>
      <c r="J23" s="19">
        <f t="shared" si="2"/>
        <v>873.01</v>
      </c>
      <c r="K23" s="25"/>
      <c r="L23" s="19">
        <f t="shared" ref="L23" si="3">SUM(L14:L22)</f>
        <v>123.6</v>
      </c>
    </row>
    <row r="24" spans="1:12" ht="15" x14ac:dyDescent="0.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1390</v>
      </c>
      <c r="G24" s="32">
        <f t="shared" ref="G24:J24" si="4">G13+G23</f>
        <v>57.53</v>
      </c>
      <c r="H24" s="32">
        <f t="shared" si="4"/>
        <v>42.349999999999994</v>
      </c>
      <c r="I24" s="32">
        <f t="shared" si="4"/>
        <v>196.67000000000002</v>
      </c>
      <c r="J24" s="32">
        <f t="shared" si="4"/>
        <v>1452.41</v>
      </c>
      <c r="K24" s="32"/>
      <c r="L24" s="32">
        <f t="shared" ref="L24" si="5">L13+L23</f>
        <v>193.39999999999998</v>
      </c>
    </row>
    <row r="25" spans="1:12" ht="15" x14ac:dyDescent="0.2">
      <c r="A25" s="14">
        <v>1</v>
      </c>
      <c r="B25" s="15">
        <v>2</v>
      </c>
      <c r="C25" s="22" t="s">
        <v>19</v>
      </c>
      <c r="D25" s="5" t="s">
        <v>20</v>
      </c>
      <c r="E25" s="52" t="s">
        <v>53</v>
      </c>
      <c r="F25" s="40">
        <v>200</v>
      </c>
      <c r="G25" s="40">
        <v>9.64</v>
      </c>
      <c r="H25" s="40">
        <v>13.08</v>
      </c>
      <c r="I25" s="40">
        <v>38.4</v>
      </c>
      <c r="J25" s="40">
        <v>380.26</v>
      </c>
      <c r="K25" s="41">
        <v>71.14</v>
      </c>
      <c r="L25" s="40">
        <v>26</v>
      </c>
    </row>
    <row r="26" spans="1:12" ht="15" x14ac:dyDescent="0.2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">
      <c r="A27" s="14"/>
      <c r="B27" s="15"/>
      <c r="C27" s="11"/>
      <c r="D27" s="7" t="s">
        <v>21</v>
      </c>
      <c r="E27" s="53" t="s">
        <v>49</v>
      </c>
      <c r="F27" s="43">
        <v>200</v>
      </c>
      <c r="G27" s="43">
        <v>5</v>
      </c>
      <c r="H27" s="43">
        <v>3.2</v>
      </c>
      <c r="I27" s="43">
        <v>24.66</v>
      </c>
      <c r="J27" s="43">
        <v>141.30000000000001</v>
      </c>
      <c r="K27" s="44">
        <v>303.16000000000003</v>
      </c>
      <c r="L27" s="43">
        <v>16</v>
      </c>
    </row>
    <row r="28" spans="1:12" ht="15" x14ac:dyDescent="0.2">
      <c r="A28" s="14"/>
      <c r="B28" s="15"/>
      <c r="C28" s="11"/>
      <c r="D28" s="7" t="s">
        <v>22</v>
      </c>
      <c r="E28" s="53" t="s">
        <v>52</v>
      </c>
      <c r="F28" s="43">
        <v>80</v>
      </c>
      <c r="G28" s="43">
        <v>4.5599999999999996</v>
      </c>
      <c r="H28" s="43">
        <v>0.48</v>
      </c>
      <c r="I28" s="43">
        <v>29.52</v>
      </c>
      <c r="J28" s="43">
        <v>133.19999999999999</v>
      </c>
      <c r="K28" s="44">
        <v>0.09</v>
      </c>
      <c r="L28" s="43">
        <v>4.8</v>
      </c>
    </row>
    <row r="29" spans="1:12" ht="15" x14ac:dyDescent="0.2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">
      <c r="A30" s="14"/>
      <c r="B30" s="15"/>
      <c r="C30" s="11"/>
      <c r="D30" s="54" t="s">
        <v>50</v>
      </c>
      <c r="E30" s="53" t="s">
        <v>51</v>
      </c>
      <c r="F30" s="43">
        <v>20</v>
      </c>
      <c r="G30" s="43">
        <v>2.3199999999999998</v>
      </c>
      <c r="H30" s="43">
        <v>2.95</v>
      </c>
      <c r="I30" s="43">
        <v>0</v>
      </c>
      <c r="J30" s="43">
        <v>36.4</v>
      </c>
      <c r="K30" s="44">
        <v>3.03</v>
      </c>
      <c r="L30" s="43">
        <v>13</v>
      </c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21.52</v>
      </c>
      <c r="H32" s="19">
        <f t="shared" ref="H32" si="7">SUM(H25:H31)</f>
        <v>19.71</v>
      </c>
      <c r="I32" s="19">
        <f t="shared" ref="I32" si="8">SUM(I25:I31)</f>
        <v>92.58</v>
      </c>
      <c r="J32" s="19">
        <f t="shared" ref="J32:L32" si="9">SUM(J25:J31)</f>
        <v>691.16</v>
      </c>
      <c r="K32" s="25"/>
      <c r="L32" s="19">
        <f t="shared" si="9"/>
        <v>59.8</v>
      </c>
    </row>
    <row r="33" spans="1:12" ht="24.75" x14ac:dyDescent="0.2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3" t="s">
        <v>58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53.25</v>
      </c>
      <c r="L33" s="43">
        <v>14</v>
      </c>
    </row>
    <row r="34" spans="1:12" ht="15" x14ac:dyDescent="0.2">
      <c r="A34" s="14"/>
      <c r="B34" s="15"/>
      <c r="C34" s="11"/>
      <c r="D34" s="7" t="s">
        <v>26</v>
      </c>
      <c r="E34" s="53" t="s">
        <v>57</v>
      </c>
      <c r="F34" s="43">
        <v>200</v>
      </c>
      <c r="G34" s="43">
        <v>1.4</v>
      </c>
      <c r="H34" s="43">
        <v>3.96</v>
      </c>
      <c r="I34" s="43">
        <v>16.3</v>
      </c>
      <c r="J34" s="43">
        <v>171.8</v>
      </c>
      <c r="K34" s="44">
        <v>124.26</v>
      </c>
      <c r="L34" s="43">
        <v>15</v>
      </c>
    </row>
    <row r="35" spans="1:12" ht="15" x14ac:dyDescent="0.2">
      <c r="A35" s="14"/>
      <c r="B35" s="15"/>
      <c r="C35" s="11"/>
      <c r="D35" s="7" t="s">
        <v>27</v>
      </c>
      <c r="E35" s="53" t="s">
        <v>54</v>
      </c>
      <c r="F35" s="43">
        <v>90</v>
      </c>
      <c r="G35" s="43">
        <v>11.93</v>
      </c>
      <c r="H35" s="43">
        <v>9.5</v>
      </c>
      <c r="I35" s="43">
        <v>20.22</v>
      </c>
      <c r="J35" s="43">
        <v>286</v>
      </c>
      <c r="K35" s="44">
        <v>273.07</v>
      </c>
      <c r="L35" s="43">
        <v>51</v>
      </c>
    </row>
    <row r="36" spans="1:12" ht="15" x14ac:dyDescent="0.2">
      <c r="A36" s="14"/>
      <c r="B36" s="15"/>
      <c r="C36" s="11"/>
      <c r="D36" s="7" t="s">
        <v>28</v>
      </c>
      <c r="E36" s="53" t="s">
        <v>55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>
        <v>520.08000000000004</v>
      </c>
      <c r="L36" s="43">
        <v>21</v>
      </c>
    </row>
    <row r="37" spans="1:12" ht="15" x14ac:dyDescent="0.2">
      <c r="A37" s="14"/>
      <c r="B37" s="15"/>
      <c r="C37" s="11"/>
      <c r="D37" s="7" t="s">
        <v>29</v>
      </c>
      <c r="E37" s="53" t="s">
        <v>56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>
        <v>13</v>
      </c>
    </row>
    <row r="38" spans="1:12" ht="15" x14ac:dyDescent="0.2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">
      <c r="A39" s="14"/>
      <c r="B39" s="15"/>
      <c r="C39" s="11"/>
      <c r="D39" s="7" t="s">
        <v>31</v>
      </c>
      <c r="E39" s="53" t="s">
        <v>47</v>
      </c>
      <c r="F39" s="43">
        <v>70</v>
      </c>
      <c r="G39" s="43">
        <v>1.85</v>
      </c>
      <c r="H39" s="43">
        <v>0.36</v>
      </c>
      <c r="I39" s="43">
        <v>23.94</v>
      </c>
      <c r="J39" s="43">
        <v>126.7</v>
      </c>
      <c r="K39" s="44">
        <v>5.0999999999999996</v>
      </c>
      <c r="L39" s="43">
        <v>5.6</v>
      </c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" si="10">SUM(G33:G41)</f>
        <v>19.420000000000002</v>
      </c>
      <c r="H42" s="19">
        <f t="shared" ref="H42" si="11">SUM(H33:H41)</f>
        <v>26.11</v>
      </c>
      <c r="I42" s="19">
        <f t="shared" ref="I42" si="12">SUM(I33:I41)</f>
        <v>104.17999999999999</v>
      </c>
      <c r="J42" s="19">
        <f t="shared" ref="J42:L42" si="13">SUM(J33:J41)</f>
        <v>830.98</v>
      </c>
      <c r="K42" s="25"/>
      <c r="L42" s="19">
        <f t="shared" si="13"/>
        <v>119.6</v>
      </c>
    </row>
    <row r="43" spans="1:12" ht="15.75" customHeight="1" x14ac:dyDescent="0.1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1270</v>
      </c>
      <c r="G43" s="32">
        <f t="shared" ref="G43" si="14">G32+G42</f>
        <v>40.94</v>
      </c>
      <c r="H43" s="32">
        <f t="shared" ref="H43" si="15">H32+H42</f>
        <v>45.82</v>
      </c>
      <c r="I43" s="32">
        <f t="shared" ref="I43" si="16">I32+I42</f>
        <v>196.76</v>
      </c>
      <c r="J43" s="32">
        <f t="shared" ref="J43:L43" si="17">J32+J42</f>
        <v>1522.1399999999999</v>
      </c>
      <c r="K43" s="32"/>
      <c r="L43" s="32">
        <f t="shared" si="17"/>
        <v>179.39999999999998</v>
      </c>
    </row>
    <row r="44" spans="1:12" ht="15" x14ac:dyDescent="0.2">
      <c r="A44" s="20">
        <v>1</v>
      </c>
      <c r="B44" s="21">
        <v>3</v>
      </c>
      <c r="C44" s="22" t="s">
        <v>19</v>
      </c>
      <c r="D44" s="5" t="s">
        <v>20</v>
      </c>
      <c r="E44" s="52" t="s">
        <v>59</v>
      </c>
      <c r="F44" s="40">
        <v>170</v>
      </c>
      <c r="G44" s="40">
        <v>19.3</v>
      </c>
      <c r="H44" s="55">
        <v>30.65</v>
      </c>
      <c r="I44" s="40">
        <v>61.4</v>
      </c>
      <c r="J44" s="40">
        <v>431</v>
      </c>
      <c r="K44" s="41">
        <v>223.23</v>
      </c>
      <c r="L44" s="40">
        <v>55</v>
      </c>
    </row>
    <row r="45" spans="1:12" ht="15" x14ac:dyDescent="0.2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">
      <c r="A46" s="23"/>
      <c r="B46" s="15"/>
      <c r="C46" s="11"/>
      <c r="D46" s="7" t="s">
        <v>21</v>
      </c>
      <c r="E46" s="53" t="s">
        <v>60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43">
        <v>9</v>
      </c>
    </row>
    <row r="47" spans="1:12" ht="15" x14ac:dyDescent="0.2">
      <c r="A47" s="23"/>
      <c r="B47" s="15"/>
      <c r="C47" s="11"/>
      <c r="D47" s="7" t="s">
        <v>22</v>
      </c>
      <c r="E47" s="53" t="s">
        <v>38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133.19999999999999</v>
      </c>
      <c r="K47" s="44">
        <v>0.09</v>
      </c>
      <c r="L47" s="43">
        <v>4.8</v>
      </c>
    </row>
    <row r="48" spans="1:12" ht="15" x14ac:dyDescent="0.2">
      <c r="A48" s="23"/>
      <c r="B48" s="15"/>
      <c r="C48" s="11"/>
      <c r="D48" s="7" t="s">
        <v>23</v>
      </c>
      <c r="E48" s="53" t="s">
        <v>39</v>
      </c>
      <c r="F48" s="43">
        <v>150</v>
      </c>
      <c r="G48" s="43">
        <v>0.4</v>
      </c>
      <c r="H48" s="43">
        <v>0.4</v>
      </c>
      <c r="I48" s="43">
        <v>10</v>
      </c>
      <c r="J48" s="43">
        <v>42.7</v>
      </c>
      <c r="K48" s="44">
        <v>28.01</v>
      </c>
      <c r="L48" s="43">
        <v>25</v>
      </c>
    </row>
    <row r="49" spans="1:12" ht="15" x14ac:dyDescent="0.2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" si="18">SUM(G44:G50)</f>
        <v>24.499999999999996</v>
      </c>
      <c r="H51" s="19">
        <f t="shared" ref="H51" si="19">SUM(H44:H50)</f>
        <v>31.589999999999996</v>
      </c>
      <c r="I51" s="19">
        <f t="shared" ref="I51" si="20">SUM(I44:I50)</f>
        <v>116.14</v>
      </c>
      <c r="J51" s="19">
        <f t="shared" ref="J51:L51" si="21">SUM(J44:J50)</f>
        <v>665.5</v>
      </c>
      <c r="K51" s="25"/>
      <c r="L51" s="19">
        <f t="shared" si="21"/>
        <v>93.8</v>
      </c>
    </row>
    <row r="52" spans="1:12" ht="15" x14ac:dyDescent="0.2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3" t="s">
        <v>107</v>
      </c>
      <c r="F52" s="43">
        <v>60</v>
      </c>
      <c r="G52" s="43">
        <v>0.34</v>
      </c>
      <c r="H52" s="43">
        <v>2.0499999999999998</v>
      </c>
      <c r="I52" s="43">
        <v>1.74</v>
      </c>
      <c r="J52" s="43">
        <v>28.09</v>
      </c>
      <c r="K52" s="44">
        <v>38.26</v>
      </c>
      <c r="L52" s="43">
        <v>16.899999999999999</v>
      </c>
    </row>
    <row r="53" spans="1:12" ht="15" x14ac:dyDescent="0.2">
      <c r="A53" s="23"/>
      <c r="B53" s="15"/>
      <c r="C53" s="11"/>
      <c r="D53" s="7" t="s">
        <v>26</v>
      </c>
      <c r="E53" s="53" t="s">
        <v>61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43">
        <v>18</v>
      </c>
    </row>
    <row r="54" spans="1:12" ht="15" x14ac:dyDescent="0.2">
      <c r="A54" s="23"/>
      <c r="B54" s="15"/>
      <c r="C54" s="11"/>
      <c r="D54" s="7" t="s">
        <v>27</v>
      </c>
      <c r="E54" s="53" t="s">
        <v>62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>
        <v>291.33</v>
      </c>
      <c r="L54" s="43">
        <v>63</v>
      </c>
    </row>
    <row r="55" spans="1:12" ht="15" x14ac:dyDescent="0.2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">
      <c r="A56" s="23"/>
      <c r="B56" s="15"/>
      <c r="C56" s="11"/>
      <c r="D56" s="7" t="s">
        <v>29</v>
      </c>
      <c r="E56" s="53" t="s">
        <v>63</v>
      </c>
      <c r="F56" s="43">
        <v>200</v>
      </c>
      <c r="G56" s="43">
        <v>0.06</v>
      </c>
      <c r="H56" s="43">
        <v>0.02</v>
      </c>
      <c r="I56" s="43">
        <v>20.73</v>
      </c>
      <c r="J56" s="43">
        <v>78.2</v>
      </c>
      <c r="K56" s="44">
        <v>519.01</v>
      </c>
      <c r="L56" s="43">
        <v>13</v>
      </c>
    </row>
    <row r="57" spans="1:12" ht="15" x14ac:dyDescent="0.2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">
      <c r="A58" s="23"/>
      <c r="B58" s="15"/>
      <c r="C58" s="11"/>
      <c r="D58" s="7" t="s">
        <v>31</v>
      </c>
      <c r="E58" s="53" t="s">
        <v>47</v>
      </c>
      <c r="F58" s="43">
        <v>70</v>
      </c>
      <c r="G58" s="43">
        <v>1.85</v>
      </c>
      <c r="H58" s="43">
        <v>0.36</v>
      </c>
      <c r="I58" s="43">
        <v>23.94</v>
      </c>
      <c r="J58" s="43">
        <v>133.19999999999999</v>
      </c>
      <c r="K58" s="44">
        <v>5.0999999999999996</v>
      </c>
      <c r="L58" s="43">
        <v>5.6</v>
      </c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19.77</v>
      </c>
      <c r="H61" s="19">
        <f t="shared" ref="H61" si="23">SUM(H52:H60)</f>
        <v>21.569999999999997</v>
      </c>
      <c r="I61" s="19">
        <f t="shared" ref="I61" si="24">SUM(I52:I60)</f>
        <v>103.63</v>
      </c>
      <c r="J61" s="19">
        <f t="shared" ref="J61:L61" si="25">SUM(J52:J60)</f>
        <v>706.77</v>
      </c>
      <c r="K61" s="25"/>
      <c r="L61" s="19">
        <f t="shared" si="25"/>
        <v>116.5</v>
      </c>
    </row>
    <row r="62" spans="1:12" ht="15.75" customHeight="1" x14ac:dyDescent="0.1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1340</v>
      </c>
      <c r="G62" s="32">
        <f t="shared" ref="G62" si="26">G51+G61</f>
        <v>44.269999999999996</v>
      </c>
      <c r="H62" s="32">
        <f t="shared" ref="H62" si="27">H51+H61</f>
        <v>53.16</v>
      </c>
      <c r="I62" s="32">
        <f t="shared" ref="I62" si="28">I51+I61</f>
        <v>219.76999999999998</v>
      </c>
      <c r="J62" s="32">
        <f t="shared" ref="J62:L62" si="29">J51+J61</f>
        <v>1372.27</v>
      </c>
      <c r="K62" s="32"/>
      <c r="L62" s="32">
        <f t="shared" si="29"/>
        <v>210.3</v>
      </c>
    </row>
    <row r="63" spans="1:12" ht="24.75" x14ac:dyDescent="0.2">
      <c r="A63" s="20">
        <v>1</v>
      </c>
      <c r="B63" s="21">
        <v>4</v>
      </c>
      <c r="C63" s="22" t="s">
        <v>19</v>
      </c>
      <c r="D63" s="5" t="s">
        <v>20</v>
      </c>
      <c r="E63" s="52" t="s">
        <v>65</v>
      </c>
      <c r="F63" s="40">
        <v>200</v>
      </c>
      <c r="G63" s="40">
        <v>12.52</v>
      </c>
      <c r="H63" s="40">
        <v>13.57</v>
      </c>
      <c r="I63" s="40">
        <v>37.119999999999997</v>
      </c>
      <c r="J63" s="40">
        <v>329.52</v>
      </c>
      <c r="K63" s="41">
        <v>478.28</v>
      </c>
      <c r="L63" s="40">
        <v>64</v>
      </c>
    </row>
    <row r="64" spans="1:12" ht="15" x14ac:dyDescent="0.2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">
      <c r="A65" s="23"/>
      <c r="B65" s="15"/>
      <c r="C65" s="11"/>
      <c r="D65" s="7" t="s">
        <v>21</v>
      </c>
      <c r="E65" s="53" t="s">
        <v>66</v>
      </c>
      <c r="F65" s="43">
        <v>200</v>
      </c>
      <c r="G65" s="43">
        <v>0.06</v>
      </c>
      <c r="H65" s="43">
        <v>0.02</v>
      </c>
      <c r="I65" s="43">
        <v>20.73</v>
      </c>
      <c r="J65" s="43">
        <v>78.2</v>
      </c>
      <c r="K65" s="44">
        <v>519.01</v>
      </c>
      <c r="L65" s="43">
        <v>13</v>
      </c>
    </row>
    <row r="66" spans="1:12" ht="15" x14ac:dyDescent="0.2">
      <c r="A66" s="23"/>
      <c r="B66" s="15"/>
      <c r="C66" s="11"/>
      <c r="D66" s="7" t="s">
        <v>22</v>
      </c>
      <c r="E66" s="53" t="s">
        <v>52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>
        <v>0.09</v>
      </c>
      <c r="L66" s="43">
        <v>4.8</v>
      </c>
    </row>
    <row r="67" spans="1:12" ht="15.75" thickBot="1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">
      <c r="A68" s="23"/>
      <c r="B68" s="15"/>
      <c r="C68" s="11"/>
      <c r="D68" s="6"/>
      <c r="E68" s="52" t="s">
        <v>64</v>
      </c>
      <c r="F68" s="43">
        <v>60</v>
      </c>
      <c r="G68" s="43">
        <v>0.66</v>
      </c>
      <c r="H68" s="43">
        <v>7.0000000000000007E-2</v>
      </c>
      <c r="I68" s="43">
        <v>9.09</v>
      </c>
      <c r="J68" s="43">
        <v>38.549999999999997</v>
      </c>
      <c r="K68" s="44">
        <v>51.06</v>
      </c>
      <c r="L68" s="43">
        <v>31</v>
      </c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30">SUM(G63:G69)</f>
        <v>17.8</v>
      </c>
      <c r="H70" s="19">
        <f t="shared" ref="H70" si="31">SUM(H63:H69)</f>
        <v>14.14</v>
      </c>
      <c r="I70" s="19">
        <f t="shared" ref="I70" si="32">SUM(I63:I69)</f>
        <v>96.46</v>
      </c>
      <c r="J70" s="19">
        <f t="shared" ref="J70:L70" si="33">SUM(J63:J69)</f>
        <v>579.46999999999991</v>
      </c>
      <c r="K70" s="25"/>
      <c r="L70" s="19">
        <f t="shared" si="33"/>
        <v>112.8</v>
      </c>
    </row>
    <row r="71" spans="1:12" ht="15" x14ac:dyDescent="0.2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3" t="s">
        <v>67</v>
      </c>
      <c r="F71" s="43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72.22</v>
      </c>
      <c r="L71" s="43">
        <v>12</v>
      </c>
    </row>
    <row r="72" spans="1:12" ht="15" x14ac:dyDescent="0.2">
      <c r="A72" s="23"/>
      <c r="B72" s="15"/>
      <c r="C72" s="11"/>
      <c r="D72" s="7" t="s">
        <v>26</v>
      </c>
      <c r="E72" s="53" t="s">
        <v>68</v>
      </c>
      <c r="F72" s="43">
        <v>200</v>
      </c>
      <c r="G72" s="43">
        <v>5.0999999999999996</v>
      </c>
      <c r="H72" s="43">
        <v>4.16</v>
      </c>
      <c r="I72" s="43">
        <v>19.13</v>
      </c>
      <c r="J72" s="43">
        <v>136.30000000000001</v>
      </c>
      <c r="K72" s="44">
        <v>151.47</v>
      </c>
      <c r="L72" s="43">
        <v>15</v>
      </c>
    </row>
    <row r="73" spans="1:12" ht="15" x14ac:dyDescent="0.2">
      <c r="A73" s="23"/>
      <c r="B73" s="15"/>
      <c r="C73" s="11"/>
      <c r="D73" s="7" t="s">
        <v>27</v>
      </c>
      <c r="E73" s="53" t="s">
        <v>69</v>
      </c>
      <c r="F73" s="43">
        <v>90</v>
      </c>
      <c r="G73" s="43">
        <v>16.55</v>
      </c>
      <c r="H73" s="43">
        <v>16.03</v>
      </c>
      <c r="I73" s="43">
        <v>40.92</v>
      </c>
      <c r="J73" s="43">
        <v>341.39</v>
      </c>
      <c r="K73" s="44">
        <v>267.89</v>
      </c>
      <c r="L73" s="43">
        <v>56</v>
      </c>
    </row>
    <row r="74" spans="1:12" ht="15" x14ac:dyDescent="0.2">
      <c r="A74" s="23"/>
      <c r="B74" s="15"/>
      <c r="C74" s="11"/>
      <c r="D74" s="7" t="s">
        <v>28</v>
      </c>
      <c r="E74" s="53" t="s">
        <v>70</v>
      </c>
      <c r="F74" s="43">
        <v>150</v>
      </c>
      <c r="G74" s="43">
        <v>9.09</v>
      </c>
      <c r="H74" s="43">
        <v>8.6999999999999993</v>
      </c>
      <c r="I74" s="43">
        <v>44.73</v>
      </c>
      <c r="J74" s="43">
        <v>268.12</v>
      </c>
      <c r="K74" s="44">
        <v>171.05</v>
      </c>
      <c r="L74" s="43">
        <v>11</v>
      </c>
    </row>
    <row r="75" spans="1:12" ht="15" x14ac:dyDescent="0.2">
      <c r="A75" s="23"/>
      <c r="B75" s="15"/>
      <c r="C75" s="11"/>
      <c r="D75" s="7" t="s">
        <v>29</v>
      </c>
      <c r="E75" s="53" t="s">
        <v>71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13</v>
      </c>
    </row>
    <row r="76" spans="1:12" ht="15" x14ac:dyDescent="0.2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">
      <c r="A77" s="23"/>
      <c r="B77" s="15"/>
      <c r="C77" s="11"/>
      <c r="D77" s="7" t="s">
        <v>31</v>
      </c>
      <c r="E77" s="53" t="s">
        <v>47</v>
      </c>
      <c r="F77" s="43">
        <v>70</v>
      </c>
      <c r="G77" s="43">
        <v>1.85</v>
      </c>
      <c r="H77" s="43">
        <v>0.36</v>
      </c>
      <c r="I77" s="43">
        <v>23.94</v>
      </c>
      <c r="J77" s="43">
        <v>126.7</v>
      </c>
      <c r="K77" s="44">
        <v>5.0999999999999996</v>
      </c>
      <c r="L77" s="43">
        <v>5.6</v>
      </c>
    </row>
    <row r="78" spans="1:12" ht="15" x14ac:dyDescent="0.2">
      <c r="A78" s="23"/>
      <c r="B78" s="15"/>
      <c r="C78" s="11"/>
      <c r="D78" s="6"/>
      <c r="E78" s="53" t="s">
        <v>72</v>
      </c>
      <c r="F78" s="43">
        <v>30</v>
      </c>
      <c r="G78" s="43">
        <v>1.7</v>
      </c>
      <c r="H78" s="43">
        <v>2.2599999999999998</v>
      </c>
      <c r="I78" s="43">
        <v>13.8</v>
      </c>
      <c r="J78" s="43">
        <v>78.89</v>
      </c>
      <c r="K78" s="44">
        <v>6637.03</v>
      </c>
      <c r="L78" s="43">
        <v>17</v>
      </c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" si="34">SUM(G71:G79)</f>
        <v>35.46</v>
      </c>
      <c r="H80" s="19">
        <f t="shared" ref="H80" si="35">SUM(H71:H79)</f>
        <v>34.61</v>
      </c>
      <c r="I80" s="19">
        <f t="shared" ref="I80" si="36">SUM(I71:I79)</f>
        <v>167.13</v>
      </c>
      <c r="J80" s="19">
        <f t="shared" ref="J80:L80" si="37">SUM(J71:J79)</f>
        <v>1080.8300000000002</v>
      </c>
      <c r="K80" s="25"/>
      <c r="L80" s="19">
        <f t="shared" si="37"/>
        <v>129.6</v>
      </c>
    </row>
    <row r="81" spans="1:12" ht="15.75" customHeight="1" x14ac:dyDescent="0.1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 t="shared" ref="G81" si="38">G70+G80</f>
        <v>53.260000000000005</v>
      </c>
      <c r="H81" s="32">
        <f t="shared" ref="H81" si="39">H70+H80</f>
        <v>48.75</v>
      </c>
      <c r="I81" s="32">
        <f t="shared" ref="I81" si="40">I70+I80</f>
        <v>263.58999999999997</v>
      </c>
      <c r="J81" s="32">
        <f t="shared" ref="J81:L81" si="41">J70+J80</f>
        <v>1660.3000000000002</v>
      </c>
      <c r="K81" s="32"/>
      <c r="L81" s="32">
        <f t="shared" si="41"/>
        <v>242.39999999999998</v>
      </c>
    </row>
    <row r="82" spans="1:12" ht="15" x14ac:dyDescent="0.2">
      <c r="A82" s="20">
        <v>1</v>
      </c>
      <c r="B82" s="21">
        <v>5</v>
      </c>
      <c r="C82" s="22" t="s">
        <v>19</v>
      </c>
      <c r="D82" s="5" t="s">
        <v>20</v>
      </c>
      <c r="E82" s="52" t="s">
        <v>73</v>
      </c>
      <c r="F82" s="40">
        <v>150</v>
      </c>
      <c r="G82" s="40">
        <v>10.7</v>
      </c>
      <c r="H82" s="40">
        <v>36</v>
      </c>
      <c r="I82" s="40">
        <v>15.81</v>
      </c>
      <c r="J82" s="40">
        <v>349.9</v>
      </c>
      <c r="K82" s="41">
        <v>340.33</v>
      </c>
      <c r="L82" s="40">
        <v>38</v>
      </c>
    </row>
    <row r="83" spans="1:12" ht="15" x14ac:dyDescent="0.2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">
      <c r="A84" s="23"/>
      <c r="B84" s="15"/>
      <c r="C84" s="11"/>
      <c r="D84" s="7" t="s">
        <v>21</v>
      </c>
      <c r="E84" s="53" t="s">
        <v>74</v>
      </c>
      <c r="F84" s="43">
        <v>200</v>
      </c>
      <c r="G84" s="43">
        <v>0.2</v>
      </c>
      <c r="H84" s="43">
        <v>0.05</v>
      </c>
      <c r="I84" s="56">
        <v>15.01</v>
      </c>
      <c r="J84" s="43">
        <v>57.54</v>
      </c>
      <c r="K84" s="44">
        <v>430.06</v>
      </c>
      <c r="L84" s="43">
        <v>9</v>
      </c>
    </row>
    <row r="85" spans="1:12" ht="15" x14ac:dyDescent="0.2">
      <c r="A85" s="23"/>
      <c r="B85" s="15"/>
      <c r="C85" s="11"/>
      <c r="D85" s="7" t="s">
        <v>22</v>
      </c>
      <c r="E85" s="53" t="s">
        <v>52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>
        <v>0.09</v>
      </c>
      <c r="L85" s="43">
        <v>4.8</v>
      </c>
    </row>
    <row r="86" spans="1:12" ht="15" x14ac:dyDescent="0.2">
      <c r="A86" s="23"/>
      <c r="B86" s="15"/>
      <c r="C86" s="11"/>
      <c r="D86" s="7" t="s">
        <v>23</v>
      </c>
      <c r="E86" s="53" t="s">
        <v>39</v>
      </c>
      <c r="F86" s="43">
        <v>150</v>
      </c>
      <c r="G86" s="43">
        <v>0.4</v>
      </c>
      <c r="H86" s="43">
        <v>0.4</v>
      </c>
      <c r="I86" s="43">
        <v>10</v>
      </c>
      <c r="J86" s="43">
        <v>42.7</v>
      </c>
      <c r="K86" s="44">
        <v>28.01</v>
      </c>
      <c r="L86" s="43">
        <v>25</v>
      </c>
    </row>
    <row r="87" spans="1:12" ht="15" x14ac:dyDescent="0.2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32</v>
      </c>
      <c r="E89" s="9"/>
      <c r="F89" s="19">
        <f>SUM(F82:F88)</f>
        <v>560</v>
      </c>
      <c r="G89" s="19">
        <f t="shared" ref="G89" si="42">SUM(G82:G88)</f>
        <v>15.859999999999998</v>
      </c>
      <c r="H89" s="19">
        <f t="shared" ref="H89" si="43">SUM(H82:H88)</f>
        <v>36.929999999999993</v>
      </c>
      <c r="I89" s="19">
        <f t="shared" ref="I89" si="44">SUM(I82:I88)</f>
        <v>70.34</v>
      </c>
      <c r="J89" s="19">
        <f t="shared" ref="J89:L89" si="45">SUM(J82:J88)</f>
        <v>583.34</v>
      </c>
      <c r="K89" s="25"/>
      <c r="L89" s="19">
        <f t="shared" si="45"/>
        <v>76.8</v>
      </c>
    </row>
    <row r="90" spans="1:12" ht="15" x14ac:dyDescent="0.2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3" t="s">
        <v>108</v>
      </c>
      <c r="F90" s="43">
        <v>60</v>
      </c>
      <c r="G90" s="43">
        <v>0.59</v>
      </c>
      <c r="H90" s="43">
        <v>0.12</v>
      </c>
      <c r="I90" s="43">
        <v>4.8499999999999996</v>
      </c>
      <c r="J90" s="43">
        <v>22.95</v>
      </c>
      <c r="K90" s="44">
        <v>4.1900000000000004</v>
      </c>
      <c r="L90" s="43">
        <v>16</v>
      </c>
    </row>
    <row r="91" spans="1:12" ht="15" x14ac:dyDescent="0.2">
      <c r="A91" s="23"/>
      <c r="B91" s="15"/>
      <c r="C91" s="11"/>
      <c r="D91" s="7" t="s">
        <v>26</v>
      </c>
      <c r="E91" s="53" t="s">
        <v>75</v>
      </c>
      <c r="F91" s="43">
        <v>200</v>
      </c>
      <c r="G91" s="43">
        <v>12.9</v>
      </c>
      <c r="H91" s="43">
        <v>11.41</v>
      </c>
      <c r="I91" s="43">
        <v>29.3</v>
      </c>
      <c r="J91" s="43">
        <v>264</v>
      </c>
      <c r="K91" s="44">
        <v>140.1</v>
      </c>
      <c r="L91" s="43">
        <v>17</v>
      </c>
    </row>
    <row r="92" spans="1:12" ht="15" x14ac:dyDescent="0.2">
      <c r="A92" s="23"/>
      <c r="B92" s="15"/>
      <c r="C92" s="11"/>
      <c r="D92" s="7" t="s">
        <v>27</v>
      </c>
      <c r="E92" s="53" t="s">
        <v>76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>
        <v>489.07</v>
      </c>
      <c r="L92" s="43">
        <v>64</v>
      </c>
    </row>
    <row r="93" spans="1:12" ht="15" x14ac:dyDescent="0.2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">
      <c r="A94" s="23"/>
      <c r="B94" s="15"/>
      <c r="C94" s="11"/>
      <c r="D94" s="7" t="s">
        <v>29</v>
      </c>
      <c r="E94" s="53" t="s">
        <v>63</v>
      </c>
      <c r="F94" s="43">
        <v>200</v>
      </c>
      <c r="G94" s="43">
        <v>0.06</v>
      </c>
      <c r="H94" s="43">
        <v>0.02</v>
      </c>
      <c r="I94" s="43">
        <v>20.73</v>
      </c>
      <c r="J94" s="43">
        <v>78.2</v>
      </c>
      <c r="K94" s="44">
        <v>519.01</v>
      </c>
      <c r="L94" s="43">
        <v>13</v>
      </c>
    </row>
    <row r="95" spans="1:12" ht="15" x14ac:dyDescent="0.2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">
      <c r="A96" s="23"/>
      <c r="B96" s="15"/>
      <c r="C96" s="11"/>
      <c r="D96" s="7" t="s">
        <v>31</v>
      </c>
      <c r="E96" s="53" t="s">
        <v>77</v>
      </c>
      <c r="F96" s="43">
        <v>70</v>
      </c>
      <c r="G96" s="43">
        <v>1.85</v>
      </c>
      <c r="H96" s="43">
        <v>0.36</v>
      </c>
      <c r="I96" s="43">
        <v>23.94</v>
      </c>
      <c r="J96" s="43">
        <v>126.7</v>
      </c>
      <c r="K96" s="44">
        <v>5.0999999999999996</v>
      </c>
      <c r="L96" s="43">
        <v>5.6</v>
      </c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 t="shared" ref="G99" si="46">SUM(G90:G98)</f>
        <v>31.13</v>
      </c>
      <c r="H99" s="19">
        <f t="shared" ref="H99" si="47">SUM(H90:H98)</f>
        <v>26.569999999999997</v>
      </c>
      <c r="I99" s="19">
        <f t="shared" ref="I99" si="48">SUM(I90:I98)</f>
        <v>107.74</v>
      </c>
      <c r="J99" s="19">
        <f t="shared" ref="J99:L99" si="49">SUM(J90:J98)</f>
        <v>727.85000000000014</v>
      </c>
      <c r="K99" s="25"/>
      <c r="L99" s="19">
        <f t="shared" si="49"/>
        <v>115.6</v>
      </c>
    </row>
    <row r="100" spans="1:12" ht="15.75" customHeight="1" x14ac:dyDescent="0.1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1340</v>
      </c>
      <c r="G100" s="32">
        <f t="shared" ref="G100" si="50">G89+G99</f>
        <v>46.989999999999995</v>
      </c>
      <c r="H100" s="32">
        <f t="shared" ref="H100" si="51">H89+H99</f>
        <v>63.499999999999986</v>
      </c>
      <c r="I100" s="32">
        <f t="shared" ref="I100" si="52">I89+I99</f>
        <v>178.07999999999998</v>
      </c>
      <c r="J100" s="32">
        <f t="shared" ref="J100:L100" si="53">J89+J99</f>
        <v>1311.19</v>
      </c>
      <c r="K100" s="32"/>
      <c r="L100" s="32">
        <f t="shared" si="53"/>
        <v>192.39999999999998</v>
      </c>
    </row>
    <row r="101" spans="1:12" ht="15" x14ac:dyDescent="0.2">
      <c r="A101" s="20">
        <v>2</v>
      </c>
      <c r="B101" s="21">
        <v>1</v>
      </c>
      <c r="C101" s="22" t="s">
        <v>19</v>
      </c>
      <c r="D101" s="5" t="s">
        <v>20</v>
      </c>
      <c r="E101" s="52" t="s">
        <v>59</v>
      </c>
      <c r="F101" s="40">
        <v>170</v>
      </c>
      <c r="G101" s="40">
        <v>19.3</v>
      </c>
      <c r="H101" s="40">
        <v>30.65</v>
      </c>
      <c r="I101" s="40">
        <v>61.4</v>
      </c>
      <c r="J101" s="40">
        <v>431</v>
      </c>
      <c r="K101" s="41">
        <v>223.23</v>
      </c>
      <c r="L101" s="40">
        <v>55</v>
      </c>
    </row>
    <row r="102" spans="1:12" ht="15" x14ac:dyDescent="0.2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">
      <c r="A103" s="23"/>
      <c r="B103" s="15"/>
      <c r="C103" s="11"/>
      <c r="D103" s="7" t="s">
        <v>21</v>
      </c>
      <c r="E103" s="53" t="s">
        <v>80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303.16000000000003</v>
      </c>
      <c r="L103" s="43">
        <v>16</v>
      </c>
    </row>
    <row r="104" spans="1:12" ht="15" x14ac:dyDescent="0.2">
      <c r="A104" s="23"/>
      <c r="B104" s="15"/>
      <c r="C104" s="11"/>
      <c r="D104" s="7" t="s">
        <v>22</v>
      </c>
      <c r="E104" s="53" t="s">
        <v>79</v>
      </c>
      <c r="F104" s="43">
        <v>70</v>
      </c>
      <c r="G104" s="43">
        <v>4.5599999999999996</v>
      </c>
      <c r="H104" s="43">
        <v>0.48</v>
      </c>
      <c r="I104" s="43">
        <v>29.52</v>
      </c>
      <c r="J104" s="43">
        <v>133.19999999999999</v>
      </c>
      <c r="K104" s="44">
        <v>0.09</v>
      </c>
      <c r="L104" s="43">
        <v>4.8</v>
      </c>
    </row>
    <row r="105" spans="1:12" ht="15" x14ac:dyDescent="0.2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">
      <c r="A106" s="23"/>
      <c r="B106" s="15"/>
      <c r="C106" s="11"/>
      <c r="D106" s="6"/>
      <c r="E106" s="53" t="s">
        <v>78</v>
      </c>
      <c r="F106" s="43">
        <v>70</v>
      </c>
      <c r="G106" s="43">
        <v>0.04</v>
      </c>
      <c r="H106" s="43">
        <v>0.18</v>
      </c>
      <c r="I106" s="43">
        <v>5.5</v>
      </c>
      <c r="J106" s="43">
        <v>25.5</v>
      </c>
      <c r="K106" s="44">
        <v>1.6</v>
      </c>
      <c r="L106" s="43">
        <v>26</v>
      </c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54">SUM(G101:G107)</f>
        <v>28.9</v>
      </c>
      <c r="H108" s="19">
        <f t="shared" si="54"/>
        <v>34.51</v>
      </c>
      <c r="I108" s="19">
        <f t="shared" si="54"/>
        <v>121.08</v>
      </c>
      <c r="J108" s="19">
        <f t="shared" si="54"/>
        <v>730.98</v>
      </c>
      <c r="K108" s="25"/>
      <c r="L108" s="19">
        <f t="shared" ref="L108" si="55">SUM(L101:L107)</f>
        <v>101.8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3" t="s">
        <v>107</v>
      </c>
      <c r="F109" s="43">
        <v>60</v>
      </c>
      <c r="G109" s="43">
        <v>0.34</v>
      </c>
      <c r="H109" s="43">
        <v>2.0499999999999998</v>
      </c>
      <c r="I109" s="43">
        <v>1.74</v>
      </c>
      <c r="J109" s="43">
        <v>28.09</v>
      </c>
      <c r="K109" s="44">
        <v>38.26</v>
      </c>
      <c r="L109" s="43">
        <v>16</v>
      </c>
    </row>
    <row r="110" spans="1:12" ht="15" x14ac:dyDescent="0.2">
      <c r="A110" s="23"/>
      <c r="B110" s="15"/>
      <c r="C110" s="11"/>
      <c r="D110" s="7" t="s">
        <v>26</v>
      </c>
      <c r="E110" s="53" t="s">
        <v>81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66236.09</v>
      </c>
      <c r="L110" s="43">
        <v>20</v>
      </c>
    </row>
    <row r="111" spans="1:12" ht="15" x14ac:dyDescent="0.2">
      <c r="A111" s="23"/>
      <c r="B111" s="15"/>
      <c r="C111" s="11"/>
      <c r="D111" s="7" t="s">
        <v>27</v>
      </c>
      <c r="E111" s="53" t="s">
        <v>62</v>
      </c>
      <c r="F111" s="43">
        <v>230</v>
      </c>
      <c r="G111" s="43">
        <v>16.149999999999999</v>
      </c>
      <c r="H111" s="43">
        <v>17.02</v>
      </c>
      <c r="I111" s="43">
        <v>48.46</v>
      </c>
      <c r="J111" s="43">
        <v>407.63</v>
      </c>
      <c r="K111" s="44">
        <v>291.33</v>
      </c>
      <c r="L111" s="43">
        <v>63</v>
      </c>
    </row>
    <row r="112" spans="1:12" ht="15" x14ac:dyDescent="0.2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">
      <c r="A113" s="23"/>
      <c r="B113" s="15"/>
      <c r="C113" s="11"/>
      <c r="D113" s="7" t="s">
        <v>29</v>
      </c>
      <c r="E113" s="53" t="s">
        <v>63</v>
      </c>
      <c r="F113" s="43">
        <v>200</v>
      </c>
      <c r="G113" s="43">
        <v>0.06</v>
      </c>
      <c r="H113" s="43">
        <v>0.02</v>
      </c>
      <c r="I113" s="43">
        <v>20.73</v>
      </c>
      <c r="J113" s="43">
        <v>78.2</v>
      </c>
      <c r="K113" s="44">
        <v>519.01</v>
      </c>
      <c r="L113" s="43">
        <v>13</v>
      </c>
    </row>
    <row r="114" spans="1:12" ht="15" x14ac:dyDescent="0.2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">
      <c r="A115" s="23"/>
      <c r="B115" s="15"/>
      <c r="C115" s="11"/>
      <c r="D115" s="7" t="s">
        <v>31</v>
      </c>
      <c r="E115" s="53" t="s">
        <v>47</v>
      </c>
      <c r="F115" s="43">
        <v>70</v>
      </c>
      <c r="G115" s="43">
        <v>1.85</v>
      </c>
      <c r="H115" s="43">
        <v>0.36</v>
      </c>
      <c r="I115" s="43">
        <v>23.94</v>
      </c>
      <c r="J115" s="43">
        <v>126.7</v>
      </c>
      <c r="K115" s="44">
        <v>5.0999999999999996</v>
      </c>
      <c r="L115" s="43">
        <v>5.6</v>
      </c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6">SUM(G109:G117)</f>
        <v>20.169999999999998</v>
      </c>
      <c r="H118" s="19">
        <f t="shared" si="56"/>
        <v>22.099999999999998</v>
      </c>
      <c r="I118" s="19">
        <f t="shared" si="56"/>
        <v>107.61</v>
      </c>
      <c r="J118" s="19">
        <f t="shared" si="56"/>
        <v>719.33</v>
      </c>
      <c r="K118" s="25"/>
      <c r="L118" s="19">
        <f t="shared" ref="L118" si="57">SUM(L109:L117)</f>
        <v>117.6</v>
      </c>
    </row>
    <row r="119" spans="1:12" ht="15" x14ac:dyDescent="0.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1270</v>
      </c>
      <c r="G119" s="32">
        <f t="shared" ref="G119" si="58">G108+G118</f>
        <v>49.069999999999993</v>
      </c>
      <c r="H119" s="32">
        <f t="shared" ref="H119" si="59">H108+H118</f>
        <v>56.61</v>
      </c>
      <c r="I119" s="32">
        <f t="shared" ref="I119" si="60">I108+I118</f>
        <v>228.69</v>
      </c>
      <c r="J119" s="32">
        <f t="shared" ref="J119:L119" si="61">J108+J118</f>
        <v>1450.31</v>
      </c>
      <c r="K119" s="32"/>
      <c r="L119" s="32">
        <f t="shared" si="61"/>
        <v>219.39999999999998</v>
      </c>
    </row>
    <row r="120" spans="1:12" ht="15" x14ac:dyDescent="0.2">
      <c r="A120" s="14">
        <v>2</v>
      </c>
      <c r="B120" s="15">
        <v>2</v>
      </c>
      <c r="C120" s="22" t="s">
        <v>19</v>
      </c>
      <c r="D120" s="5" t="s">
        <v>20</v>
      </c>
      <c r="E120" s="52" t="s">
        <v>82</v>
      </c>
      <c r="F120" s="40">
        <v>90</v>
      </c>
      <c r="G120" s="40">
        <v>18.04</v>
      </c>
      <c r="H120" s="40">
        <v>9.67</v>
      </c>
      <c r="I120" s="40">
        <v>4</v>
      </c>
      <c r="J120" s="40">
        <v>220.92</v>
      </c>
      <c r="K120" s="41">
        <v>267.70999999999998</v>
      </c>
      <c r="L120" s="40">
        <v>60</v>
      </c>
    </row>
    <row r="121" spans="1:12" ht="15" x14ac:dyDescent="0.2">
      <c r="A121" s="14"/>
      <c r="B121" s="15"/>
      <c r="C121" s="11"/>
      <c r="D121" s="6"/>
      <c r="E121" s="53" t="s">
        <v>83</v>
      </c>
      <c r="F121" s="43">
        <v>150</v>
      </c>
      <c r="G121" s="43">
        <v>3.7</v>
      </c>
      <c r="H121" s="43">
        <v>3.96</v>
      </c>
      <c r="I121" s="43">
        <v>38.880000000000003</v>
      </c>
      <c r="J121" s="43">
        <v>196.24</v>
      </c>
      <c r="K121" s="44">
        <v>21</v>
      </c>
      <c r="L121" s="43">
        <v>11</v>
      </c>
    </row>
    <row r="122" spans="1:12" ht="15" x14ac:dyDescent="0.2">
      <c r="A122" s="14"/>
      <c r="B122" s="15"/>
      <c r="C122" s="11"/>
      <c r="D122" s="7" t="s">
        <v>21</v>
      </c>
      <c r="E122" s="53" t="s">
        <v>40</v>
      </c>
      <c r="F122" s="43">
        <v>200</v>
      </c>
      <c r="G122" s="43">
        <v>4.68</v>
      </c>
      <c r="H122" s="43">
        <v>5.15</v>
      </c>
      <c r="I122" s="43">
        <v>22.58</v>
      </c>
      <c r="J122" s="43">
        <v>151.5</v>
      </c>
      <c r="K122" s="44">
        <v>693.08</v>
      </c>
      <c r="L122" s="43">
        <v>16</v>
      </c>
    </row>
    <row r="123" spans="1:12" ht="15" x14ac:dyDescent="0.2">
      <c r="A123" s="14"/>
      <c r="B123" s="15"/>
      <c r="C123" s="11"/>
      <c r="D123" s="7" t="s">
        <v>22</v>
      </c>
      <c r="E123" s="53" t="s">
        <v>52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>
        <v>0.09</v>
      </c>
      <c r="L123" s="43">
        <v>4.8</v>
      </c>
    </row>
    <row r="124" spans="1:12" ht="15" x14ac:dyDescent="0.2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">
      <c r="A125" s="14"/>
      <c r="B125" s="15"/>
      <c r="C125" s="11"/>
      <c r="D125" s="6"/>
      <c r="E125" s="53" t="s">
        <v>84</v>
      </c>
      <c r="F125" s="43">
        <v>20</v>
      </c>
      <c r="G125" s="43">
        <v>2.5</v>
      </c>
      <c r="H125" s="43">
        <v>2.2999999999999998</v>
      </c>
      <c r="I125" s="43">
        <v>0.14000000000000001</v>
      </c>
      <c r="J125" s="43">
        <v>31.4</v>
      </c>
      <c r="K125" s="44">
        <v>210.12</v>
      </c>
      <c r="L125" s="43">
        <v>10</v>
      </c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62">SUM(G120:G126)</f>
        <v>33.479999999999997</v>
      </c>
      <c r="H127" s="19">
        <f t="shared" si="62"/>
        <v>21.560000000000002</v>
      </c>
      <c r="I127" s="19">
        <f t="shared" si="62"/>
        <v>95.12</v>
      </c>
      <c r="J127" s="19">
        <f t="shared" si="62"/>
        <v>733.25999999999988</v>
      </c>
      <c r="K127" s="25"/>
      <c r="L127" s="19">
        <f t="shared" ref="L127" si="63">SUM(L120:L126)</f>
        <v>101.8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3" t="s">
        <v>109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0.09</v>
      </c>
      <c r="L128" s="43">
        <v>12</v>
      </c>
    </row>
    <row r="129" spans="1:12" ht="15" x14ac:dyDescent="0.2">
      <c r="A129" s="14"/>
      <c r="B129" s="15"/>
      <c r="C129" s="11"/>
      <c r="D129" s="7" t="s">
        <v>26</v>
      </c>
      <c r="E129" s="53" t="s">
        <v>68</v>
      </c>
      <c r="F129" s="43">
        <v>200</v>
      </c>
      <c r="G129" s="43">
        <v>5.0999999999999996</v>
      </c>
      <c r="H129" s="43">
        <v>4.16</v>
      </c>
      <c r="I129" s="43">
        <v>19.13</v>
      </c>
      <c r="J129" s="43">
        <v>136.30000000000001</v>
      </c>
      <c r="K129" s="44">
        <v>151.47</v>
      </c>
      <c r="L129" s="43">
        <v>15</v>
      </c>
    </row>
    <row r="130" spans="1:12" ht="15" x14ac:dyDescent="0.2">
      <c r="A130" s="14"/>
      <c r="B130" s="15"/>
      <c r="C130" s="11"/>
      <c r="D130" s="7" t="s">
        <v>27</v>
      </c>
      <c r="E130" s="53" t="s">
        <v>85</v>
      </c>
      <c r="F130" s="43">
        <v>90</v>
      </c>
      <c r="G130" s="43">
        <v>11.93</v>
      </c>
      <c r="H130" s="43">
        <v>9.5</v>
      </c>
      <c r="I130" s="43">
        <v>20.22</v>
      </c>
      <c r="J130" s="43">
        <v>200.86</v>
      </c>
      <c r="K130" s="44"/>
      <c r="L130" s="43">
        <v>51</v>
      </c>
    </row>
    <row r="131" spans="1:12" ht="15" x14ac:dyDescent="0.2">
      <c r="A131" s="14"/>
      <c r="B131" s="15"/>
      <c r="C131" s="11"/>
      <c r="D131" s="7" t="s">
        <v>28</v>
      </c>
      <c r="E131" s="53" t="s">
        <v>86</v>
      </c>
      <c r="F131" s="43">
        <v>150</v>
      </c>
      <c r="G131" s="43">
        <v>3.25</v>
      </c>
      <c r="H131" s="43">
        <v>9.25</v>
      </c>
      <c r="I131" s="43">
        <v>22.02</v>
      </c>
      <c r="J131" s="43">
        <v>138.76</v>
      </c>
      <c r="K131" s="44">
        <v>520.08000000000004</v>
      </c>
      <c r="L131" s="43">
        <v>21</v>
      </c>
    </row>
    <row r="132" spans="1:12" ht="15" x14ac:dyDescent="0.2">
      <c r="A132" s="14"/>
      <c r="B132" s="15"/>
      <c r="C132" s="11"/>
      <c r="D132" s="7" t="s">
        <v>29</v>
      </c>
      <c r="E132" s="53" t="s">
        <v>56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>
        <v>13</v>
      </c>
    </row>
    <row r="133" spans="1:12" ht="15" x14ac:dyDescent="0.2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">
      <c r="A134" s="14"/>
      <c r="B134" s="15"/>
      <c r="C134" s="11"/>
      <c r="D134" s="7" t="s">
        <v>31</v>
      </c>
      <c r="E134" s="53" t="s">
        <v>47</v>
      </c>
      <c r="F134" s="43">
        <v>70</v>
      </c>
      <c r="G134" s="43">
        <v>1.85</v>
      </c>
      <c r="H134" s="43">
        <v>0.36</v>
      </c>
      <c r="I134" s="43">
        <v>23.94</v>
      </c>
      <c r="J134" s="43">
        <v>126.7</v>
      </c>
      <c r="K134" s="44">
        <v>5.0999999999999996</v>
      </c>
      <c r="L134" s="43">
        <v>5.6</v>
      </c>
    </row>
    <row r="135" spans="1:12" ht="15" x14ac:dyDescent="0.2">
      <c r="A135" s="14"/>
      <c r="B135" s="15"/>
      <c r="C135" s="11"/>
      <c r="D135" s="6"/>
      <c r="E135" s="53" t="s">
        <v>87</v>
      </c>
      <c r="F135" s="43">
        <v>30</v>
      </c>
      <c r="G135" s="43">
        <v>1.4</v>
      </c>
      <c r="H135" s="43">
        <v>1.81</v>
      </c>
      <c r="I135" s="43">
        <v>11</v>
      </c>
      <c r="J135" s="43">
        <v>63.1</v>
      </c>
      <c r="K135" s="44">
        <v>66112</v>
      </c>
      <c r="L135" s="43">
        <v>17</v>
      </c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32</v>
      </c>
      <c r="E137" s="9"/>
      <c r="F137" s="19">
        <f>SUM(F128:F136)</f>
        <v>800</v>
      </c>
      <c r="G137" s="19">
        <f t="shared" ref="G137:J137" si="64">SUM(G128:G136)</f>
        <v>25.419999999999998</v>
      </c>
      <c r="H137" s="19">
        <f t="shared" si="64"/>
        <v>27.429999999999996</v>
      </c>
      <c r="I137" s="19">
        <f t="shared" si="64"/>
        <v>125.49999999999999</v>
      </c>
      <c r="J137" s="19">
        <f t="shared" si="64"/>
        <v>806.86</v>
      </c>
      <c r="K137" s="25"/>
      <c r="L137" s="19">
        <f t="shared" ref="L137" si="65">SUM(L128:L136)</f>
        <v>134.6</v>
      </c>
    </row>
    <row r="138" spans="1:12" ht="15" x14ac:dyDescent="0.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1320</v>
      </c>
      <c r="G138" s="32">
        <f t="shared" ref="G138" si="66">G127+G137</f>
        <v>58.899999999999991</v>
      </c>
      <c r="H138" s="32">
        <f t="shared" ref="H138" si="67">H127+H137</f>
        <v>48.989999999999995</v>
      </c>
      <c r="I138" s="32">
        <f t="shared" ref="I138" si="68">I127+I137</f>
        <v>220.62</v>
      </c>
      <c r="J138" s="32">
        <f t="shared" ref="J138:L138" si="69">J127+J137</f>
        <v>1540.12</v>
      </c>
      <c r="K138" s="32"/>
      <c r="L138" s="32">
        <f t="shared" si="69"/>
        <v>236.39999999999998</v>
      </c>
    </row>
    <row r="139" spans="1:12" ht="15" x14ac:dyDescent="0.2">
      <c r="A139" s="20">
        <v>2</v>
      </c>
      <c r="B139" s="21">
        <v>3</v>
      </c>
      <c r="C139" s="22" t="s">
        <v>19</v>
      </c>
      <c r="D139" s="5" t="s">
        <v>20</v>
      </c>
      <c r="E139" s="52" t="s">
        <v>88</v>
      </c>
      <c r="F139" s="40">
        <v>200</v>
      </c>
      <c r="G139" s="40">
        <v>7.12</v>
      </c>
      <c r="H139" s="40">
        <v>11.68</v>
      </c>
      <c r="I139" s="40">
        <v>31.06</v>
      </c>
      <c r="J139" s="40">
        <v>257.63</v>
      </c>
      <c r="K139" s="41">
        <v>2.35</v>
      </c>
      <c r="L139" s="40">
        <v>24</v>
      </c>
    </row>
    <row r="140" spans="1:12" ht="15" x14ac:dyDescent="0.2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">
      <c r="A141" s="23"/>
      <c r="B141" s="15"/>
      <c r="C141" s="11"/>
      <c r="D141" s="7" t="s">
        <v>21</v>
      </c>
      <c r="E141" s="53" t="s">
        <v>89</v>
      </c>
      <c r="F141" s="43">
        <v>200</v>
      </c>
      <c r="G141" s="43">
        <v>0.03</v>
      </c>
      <c r="H141" s="43">
        <v>0.02</v>
      </c>
      <c r="I141" s="43">
        <v>18.62</v>
      </c>
      <c r="J141" s="43">
        <v>73.23</v>
      </c>
      <c r="K141" s="44">
        <v>351.01</v>
      </c>
      <c r="L141" s="43">
        <v>16</v>
      </c>
    </row>
    <row r="142" spans="1:12" ht="15.75" customHeight="1" x14ac:dyDescent="0.2">
      <c r="A142" s="23"/>
      <c r="B142" s="15"/>
      <c r="C142" s="11"/>
      <c r="D142" s="7" t="s">
        <v>22</v>
      </c>
      <c r="E142" s="53" t="s">
        <v>52</v>
      </c>
      <c r="F142" s="43">
        <v>60</v>
      </c>
      <c r="G142" s="43">
        <v>4.5599999999999996</v>
      </c>
      <c r="H142" s="43">
        <v>0.48</v>
      </c>
      <c r="I142" s="43">
        <v>29.52</v>
      </c>
      <c r="J142" s="43">
        <v>133.19999999999999</v>
      </c>
      <c r="K142" s="44">
        <v>0.09</v>
      </c>
      <c r="L142" s="43">
        <v>4.8</v>
      </c>
    </row>
    <row r="143" spans="1:12" ht="15" x14ac:dyDescent="0.2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">
      <c r="A144" s="23"/>
      <c r="B144" s="15"/>
      <c r="C144" s="11"/>
      <c r="D144" s="54" t="s">
        <v>90</v>
      </c>
      <c r="E144" s="53" t="s">
        <v>91</v>
      </c>
      <c r="F144" s="43">
        <v>60</v>
      </c>
      <c r="G144" s="43">
        <v>6.69</v>
      </c>
      <c r="H144" s="43">
        <v>5.77</v>
      </c>
      <c r="I144" s="43">
        <v>29</v>
      </c>
      <c r="J144" s="43">
        <v>194.89</v>
      </c>
      <c r="K144" s="44">
        <v>786.04</v>
      </c>
      <c r="L144" s="43">
        <v>27</v>
      </c>
    </row>
    <row r="145" spans="1:12" ht="15" x14ac:dyDescent="0.2">
      <c r="A145" s="23"/>
      <c r="B145" s="15"/>
      <c r="C145" s="11"/>
      <c r="D145" s="54" t="s">
        <v>50</v>
      </c>
      <c r="E145" s="53" t="s">
        <v>51</v>
      </c>
      <c r="F145" s="43">
        <v>10</v>
      </c>
      <c r="G145" s="43">
        <v>2.3199999999999998</v>
      </c>
      <c r="H145" s="43">
        <v>2.95</v>
      </c>
      <c r="I145" s="43">
        <v>0</v>
      </c>
      <c r="J145" s="43">
        <v>36.4</v>
      </c>
      <c r="K145" s="44">
        <v>3.01</v>
      </c>
      <c r="L145" s="43">
        <v>10</v>
      </c>
    </row>
    <row r="146" spans="1:12" ht="15" x14ac:dyDescent="0.2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70">SUM(G139:G145)</f>
        <v>20.720000000000002</v>
      </c>
      <c r="H146" s="19">
        <f t="shared" si="70"/>
        <v>20.9</v>
      </c>
      <c r="I146" s="19">
        <f t="shared" si="70"/>
        <v>108.2</v>
      </c>
      <c r="J146" s="19">
        <f t="shared" si="70"/>
        <v>695.35</v>
      </c>
      <c r="K146" s="25"/>
      <c r="L146" s="19">
        <f t="shared" ref="L146" si="71">SUM(L139:L145)</f>
        <v>81.8</v>
      </c>
    </row>
    <row r="147" spans="1:12" ht="24.75" x14ac:dyDescent="0.2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3" t="s">
        <v>92</v>
      </c>
      <c r="F147" s="43">
        <v>60</v>
      </c>
      <c r="G147" s="43">
        <v>1.99</v>
      </c>
      <c r="H147" s="43">
        <v>4.53</v>
      </c>
      <c r="I147" s="43">
        <v>4.95</v>
      </c>
      <c r="J147" s="43">
        <v>68.27</v>
      </c>
      <c r="K147" s="44">
        <v>50.08</v>
      </c>
      <c r="L147" s="43">
        <v>12</v>
      </c>
    </row>
    <row r="148" spans="1:12" ht="15" x14ac:dyDescent="0.2">
      <c r="A148" s="23"/>
      <c r="B148" s="15"/>
      <c r="C148" s="11"/>
      <c r="D148" s="7" t="s">
        <v>26</v>
      </c>
      <c r="E148" s="53" t="s">
        <v>57</v>
      </c>
      <c r="F148" s="43">
        <v>200</v>
      </c>
      <c r="G148" s="43">
        <v>1.4</v>
      </c>
      <c r="H148" s="43">
        <v>3.96</v>
      </c>
      <c r="I148" s="43">
        <v>16.3</v>
      </c>
      <c r="J148" s="43">
        <v>171.8</v>
      </c>
      <c r="K148" s="44">
        <v>124.26</v>
      </c>
      <c r="L148" s="43">
        <v>15</v>
      </c>
    </row>
    <row r="149" spans="1:12" ht="15" x14ac:dyDescent="0.2">
      <c r="A149" s="23"/>
      <c r="B149" s="15"/>
      <c r="C149" s="11"/>
      <c r="D149" s="7" t="s">
        <v>27</v>
      </c>
      <c r="E149" s="53" t="s">
        <v>93</v>
      </c>
      <c r="F149" s="43">
        <v>90</v>
      </c>
      <c r="G149" s="43">
        <v>13.89</v>
      </c>
      <c r="H149" s="43">
        <v>12.37</v>
      </c>
      <c r="I149" s="43">
        <v>1.38</v>
      </c>
      <c r="J149" s="43">
        <v>168.97</v>
      </c>
      <c r="K149" s="44">
        <v>288.38</v>
      </c>
      <c r="L149" s="43">
        <v>58</v>
      </c>
    </row>
    <row r="150" spans="1:12" ht="15" x14ac:dyDescent="0.2">
      <c r="A150" s="23"/>
      <c r="B150" s="15"/>
      <c r="C150" s="11"/>
      <c r="D150" s="7" t="s">
        <v>28</v>
      </c>
      <c r="E150" s="53" t="s">
        <v>42</v>
      </c>
      <c r="F150" s="43">
        <v>150</v>
      </c>
      <c r="G150" s="43">
        <v>5.7</v>
      </c>
      <c r="H150" s="43">
        <v>3.43</v>
      </c>
      <c r="I150" s="43">
        <v>36.450000000000003</v>
      </c>
      <c r="J150" s="43">
        <v>270.31</v>
      </c>
      <c r="K150" s="44">
        <v>332.02</v>
      </c>
      <c r="L150" s="43">
        <v>12</v>
      </c>
    </row>
    <row r="151" spans="1:12" ht="15" x14ac:dyDescent="0.2">
      <c r="A151" s="23"/>
      <c r="B151" s="15"/>
      <c r="C151" s="11"/>
      <c r="D151" s="7" t="s">
        <v>29</v>
      </c>
      <c r="E151" s="53" t="s">
        <v>94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58.6</v>
      </c>
      <c r="K151" s="44">
        <v>375.01</v>
      </c>
      <c r="L151" s="43">
        <v>9</v>
      </c>
    </row>
    <row r="152" spans="1:12" ht="15" x14ac:dyDescent="0.2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">
      <c r="A153" s="23"/>
      <c r="B153" s="15"/>
      <c r="C153" s="11"/>
      <c r="D153" s="7" t="s">
        <v>31</v>
      </c>
      <c r="E153" s="53" t="s">
        <v>47</v>
      </c>
      <c r="F153" s="43">
        <v>70</v>
      </c>
      <c r="G153" s="43">
        <v>1.85</v>
      </c>
      <c r="H153" s="43">
        <v>0.36</v>
      </c>
      <c r="I153" s="43">
        <v>23.94</v>
      </c>
      <c r="J153" s="43">
        <v>126.7</v>
      </c>
      <c r="K153" s="44">
        <v>5.0999999999999996</v>
      </c>
      <c r="L153" s="43">
        <v>5.6</v>
      </c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72">SUM(G147:G155)</f>
        <v>25.07</v>
      </c>
      <c r="H156" s="19">
        <f t="shared" si="72"/>
        <v>24.709999999999997</v>
      </c>
      <c r="I156" s="19">
        <f t="shared" si="72"/>
        <v>98.24</v>
      </c>
      <c r="J156" s="19">
        <f t="shared" si="72"/>
        <v>864.65</v>
      </c>
      <c r="K156" s="25"/>
      <c r="L156" s="19">
        <f t="shared" ref="L156" si="73">SUM(L147:L155)</f>
        <v>111.6</v>
      </c>
    </row>
    <row r="157" spans="1:12" ht="15" x14ac:dyDescent="0.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1300</v>
      </c>
      <c r="G157" s="32">
        <f t="shared" ref="G157" si="74">G146+G156</f>
        <v>45.790000000000006</v>
      </c>
      <c r="H157" s="32">
        <f t="shared" ref="H157" si="75">H146+H156</f>
        <v>45.61</v>
      </c>
      <c r="I157" s="32">
        <f t="shared" ref="I157" si="76">I146+I156</f>
        <v>206.44</v>
      </c>
      <c r="J157" s="32">
        <f t="shared" ref="J157:L157" si="77">J146+J156</f>
        <v>1560</v>
      </c>
      <c r="K157" s="32"/>
      <c r="L157" s="32">
        <f t="shared" si="77"/>
        <v>193.39999999999998</v>
      </c>
    </row>
    <row r="158" spans="1:12" ht="15" x14ac:dyDescent="0.2">
      <c r="A158" s="20">
        <v>2</v>
      </c>
      <c r="B158" s="21">
        <v>4</v>
      </c>
      <c r="C158" s="22" t="s">
        <v>19</v>
      </c>
      <c r="D158" s="5" t="s">
        <v>20</v>
      </c>
      <c r="E158" s="52" t="s">
        <v>95</v>
      </c>
      <c r="F158" s="40">
        <v>90</v>
      </c>
      <c r="G158" s="40">
        <v>12.51</v>
      </c>
      <c r="H158" s="40">
        <v>17.309999999999999</v>
      </c>
      <c r="I158" s="40">
        <v>6.05</v>
      </c>
      <c r="J158" s="40">
        <v>229.59</v>
      </c>
      <c r="K158" s="41">
        <v>279.35000000000002</v>
      </c>
      <c r="L158" s="40">
        <v>44</v>
      </c>
    </row>
    <row r="159" spans="1:12" ht="15" x14ac:dyDescent="0.2">
      <c r="A159" s="23"/>
      <c r="B159" s="15"/>
      <c r="C159" s="11"/>
      <c r="D159" s="6"/>
      <c r="E159" s="53" t="s">
        <v>42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190.31</v>
      </c>
      <c r="K159" s="44">
        <v>332</v>
      </c>
      <c r="L159" s="43">
        <v>12</v>
      </c>
    </row>
    <row r="160" spans="1:12" ht="15" x14ac:dyDescent="0.2">
      <c r="A160" s="23"/>
      <c r="B160" s="15"/>
      <c r="C160" s="11"/>
      <c r="D160" s="7" t="s">
        <v>21</v>
      </c>
      <c r="E160" s="53" t="s">
        <v>80</v>
      </c>
      <c r="F160" s="43">
        <v>200</v>
      </c>
      <c r="G160" s="43">
        <v>5</v>
      </c>
      <c r="H160" s="43">
        <v>3.2</v>
      </c>
      <c r="I160" s="43">
        <v>24.66</v>
      </c>
      <c r="J160" s="43">
        <v>141.28</v>
      </c>
      <c r="K160" s="44">
        <v>303.16000000000003</v>
      </c>
      <c r="L160" s="43">
        <v>16</v>
      </c>
    </row>
    <row r="161" spans="1:12" ht="15" x14ac:dyDescent="0.2">
      <c r="A161" s="23"/>
      <c r="B161" s="15"/>
      <c r="C161" s="11"/>
      <c r="D161" s="7" t="s">
        <v>22</v>
      </c>
      <c r="E161" s="53" t="s">
        <v>52</v>
      </c>
      <c r="F161" s="43">
        <v>60</v>
      </c>
      <c r="G161" s="43">
        <v>4.5599999999999996</v>
      </c>
      <c r="H161" s="43">
        <v>0.48</v>
      </c>
      <c r="I161" s="43">
        <v>29.52</v>
      </c>
      <c r="J161" s="43">
        <v>133.19999999999999</v>
      </c>
      <c r="K161" s="44">
        <v>0.09</v>
      </c>
      <c r="L161" s="43">
        <v>4.8</v>
      </c>
    </row>
    <row r="162" spans="1:12" ht="15" x14ac:dyDescent="0.2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">
      <c r="A163" s="23"/>
      <c r="B163" s="15"/>
      <c r="C163" s="11"/>
      <c r="D163" s="54" t="s">
        <v>50</v>
      </c>
      <c r="E163" s="53" t="s">
        <v>96</v>
      </c>
      <c r="F163" s="43">
        <v>10</v>
      </c>
      <c r="G163" s="43">
        <v>0.1</v>
      </c>
      <c r="H163" s="43">
        <v>0.72</v>
      </c>
      <c r="I163" s="43">
        <v>0.1</v>
      </c>
      <c r="J163" s="43">
        <v>66.2</v>
      </c>
      <c r="K163" s="44">
        <v>901.01</v>
      </c>
      <c r="L163" s="43">
        <v>10</v>
      </c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8">SUM(G158:G164)</f>
        <v>27.87</v>
      </c>
      <c r="H165" s="19">
        <f t="shared" si="78"/>
        <v>25.139999999999997</v>
      </c>
      <c r="I165" s="19">
        <f t="shared" si="78"/>
        <v>96.779999999999987</v>
      </c>
      <c r="J165" s="19">
        <f t="shared" si="78"/>
        <v>760.57999999999993</v>
      </c>
      <c r="K165" s="25"/>
      <c r="L165" s="19">
        <f t="shared" ref="L165" si="79">SUM(L158:L164)</f>
        <v>86.8</v>
      </c>
    </row>
    <row r="166" spans="1:12" ht="24.75" x14ac:dyDescent="0.2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3" t="s">
        <v>48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40.6</v>
      </c>
      <c r="K166" s="44">
        <v>10.11</v>
      </c>
      <c r="L166" s="43">
        <v>16</v>
      </c>
    </row>
    <row r="167" spans="1:12" ht="24.75" x14ac:dyDescent="0.2">
      <c r="A167" s="23"/>
      <c r="B167" s="15"/>
      <c r="C167" s="11"/>
      <c r="D167" s="7" t="s">
        <v>26</v>
      </c>
      <c r="E167" s="53" t="s">
        <v>97</v>
      </c>
      <c r="F167" s="43">
        <v>210</v>
      </c>
      <c r="G167" s="43">
        <v>4.8</v>
      </c>
      <c r="H167" s="43">
        <v>3.07</v>
      </c>
      <c r="I167" s="43">
        <v>19.850000000000001</v>
      </c>
      <c r="J167" s="43">
        <v>135.19999999999999</v>
      </c>
      <c r="K167" s="44">
        <v>102.19</v>
      </c>
      <c r="L167" s="43">
        <v>17</v>
      </c>
    </row>
    <row r="168" spans="1:12" ht="15" x14ac:dyDescent="0.2">
      <c r="A168" s="23"/>
      <c r="B168" s="15"/>
      <c r="C168" s="11"/>
      <c r="D168" s="7" t="s">
        <v>27</v>
      </c>
      <c r="E168" s="53" t="s">
        <v>98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309.60000000000002</v>
      </c>
      <c r="K168" s="44">
        <v>436.98</v>
      </c>
      <c r="L168" s="43">
        <v>66</v>
      </c>
    </row>
    <row r="169" spans="1:12" ht="15" x14ac:dyDescent="0.2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">
      <c r="A170" s="23"/>
      <c r="B170" s="15"/>
      <c r="C170" s="11"/>
      <c r="D170" s="7" t="s">
        <v>29</v>
      </c>
      <c r="E170" s="53" t="s">
        <v>63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90</v>
      </c>
      <c r="K170" s="44">
        <v>519.01</v>
      </c>
      <c r="L170" s="43">
        <v>13</v>
      </c>
    </row>
    <row r="171" spans="1:12" ht="15" x14ac:dyDescent="0.2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">
      <c r="A172" s="23"/>
      <c r="B172" s="15"/>
      <c r="C172" s="11"/>
      <c r="D172" s="7" t="s">
        <v>31</v>
      </c>
      <c r="E172" s="53" t="s">
        <v>99</v>
      </c>
      <c r="F172" s="43">
        <v>70</v>
      </c>
      <c r="G172" s="43">
        <v>1.85</v>
      </c>
      <c r="H172" s="43">
        <v>0.36</v>
      </c>
      <c r="I172" s="43">
        <v>23.94</v>
      </c>
      <c r="J172" s="43">
        <v>133.69999999999999</v>
      </c>
      <c r="K172" s="44">
        <v>5.0999999999999996</v>
      </c>
      <c r="L172" s="43">
        <v>5.6</v>
      </c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32</v>
      </c>
      <c r="E175" s="9"/>
      <c r="F175" s="19">
        <f>SUM(F166:F174)</f>
        <v>770</v>
      </c>
      <c r="G175" s="19">
        <f t="shared" ref="G175:J175" si="80">SUM(G166:G174)</f>
        <v>19.05</v>
      </c>
      <c r="H175" s="19">
        <f t="shared" si="80"/>
        <v>20.149999999999999</v>
      </c>
      <c r="I175" s="19">
        <f t="shared" si="80"/>
        <v>98.51</v>
      </c>
      <c r="J175" s="19">
        <f t="shared" si="80"/>
        <v>709.09999999999991</v>
      </c>
      <c r="K175" s="25"/>
      <c r="L175" s="19">
        <f t="shared" ref="L175" si="81">SUM(L166:L174)</f>
        <v>117.6</v>
      </c>
    </row>
    <row r="176" spans="1:12" ht="15" x14ac:dyDescent="0.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1280</v>
      </c>
      <c r="G176" s="32">
        <f t="shared" ref="G176" si="82">G165+G175</f>
        <v>46.92</v>
      </c>
      <c r="H176" s="32">
        <f t="shared" ref="H176" si="83">H165+H175</f>
        <v>45.289999999999992</v>
      </c>
      <c r="I176" s="32">
        <f t="shared" ref="I176" si="84">I165+I175</f>
        <v>195.29</v>
      </c>
      <c r="J176" s="32">
        <f t="shared" ref="J176:L176" si="85">J165+J175</f>
        <v>1469.6799999999998</v>
      </c>
      <c r="K176" s="32"/>
      <c r="L176" s="32">
        <f t="shared" si="85"/>
        <v>204.39999999999998</v>
      </c>
    </row>
    <row r="177" spans="1:12" ht="15" x14ac:dyDescent="0.2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11.38</v>
      </c>
      <c r="H177" s="40">
        <v>8.3000000000000007</v>
      </c>
      <c r="I177" s="40">
        <v>2.89</v>
      </c>
      <c r="J177" s="40">
        <v>340.3</v>
      </c>
      <c r="K177" s="41">
        <v>340.19</v>
      </c>
      <c r="L177" s="40">
        <v>37.200000000000003</v>
      </c>
    </row>
    <row r="178" spans="1:12" ht="15" x14ac:dyDescent="0.2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">
      <c r="A179" s="23"/>
      <c r="B179" s="15"/>
      <c r="C179" s="11"/>
      <c r="D179" s="7" t="s">
        <v>21</v>
      </c>
      <c r="E179" s="42" t="s">
        <v>101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58</v>
      </c>
      <c r="K179" s="44">
        <v>430</v>
      </c>
      <c r="L179" s="43">
        <v>7</v>
      </c>
    </row>
    <row r="180" spans="1:12" ht="15" x14ac:dyDescent="0.2">
      <c r="A180" s="23"/>
      <c r="B180" s="15"/>
      <c r="C180" s="11"/>
      <c r="D180" s="7" t="s">
        <v>22</v>
      </c>
      <c r="E180" s="42" t="s">
        <v>52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>
        <v>0.09</v>
      </c>
      <c r="L180" s="43">
        <v>4.8</v>
      </c>
    </row>
    <row r="181" spans="1:12" ht="15" x14ac:dyDescent="0.2">
      <c r="A181" s="23"/>
      <c r="B181" s="15"/>
      <c r="C181" s="11"/>
      <c r="D181" s="7" t="s">
        <v>23</v>
      </c>
      <c r="E181" s="42" t="s">
        <v>39</v>
      </c>
      <c r="F181" s="43">
        <v>150</v>
      </c>
      <c r="G181" s="43">
        <v>0.4</v>
      </c>
      <c r="H181" s="43">
        <v>0.4</v>
      </c>
      <c r="I181" s="43">
        <v>10</v>
      </c>
      <c r="J181" s="43">
        <v>42.7</v>
      </c>
      <c r="K181" s="44">
        <v>28.01</v>
      </c>
      <c r="L181" s="43">
        <v>25</v>
      </c>
    </row>
    <row r="182" spans="1:12" ht="1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 t="shared" ref="G184:J184" si="86">SUM(G177:G183)</f>
        <v>16.54</v>
      </c>
      <c r="H184" s="19">
        <f t="shared" si="86"/>
        <v>9.2300000000000022</v>
      </c>
      <c r="I184" s="19">
        <f t="shared" si="86"/>
        <v>57.42</v>
      </c>
      <c r="J184" s="19">
        <f t="shared" si="86"/>
        <v>574.20000000000005</v>
      </c>
      <c r="K184" s="25"/>
      <c r="L184" s="19">
        <f t="shared" ref="L184" si="87">SUM(L177:L183)</f>
        <v>74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67</v>
      </c>
      <c r="F185" s="43">
        <v>60</v>
      </c>
      <c r="G185" s="43">
        <v>0.95</v>
      </c>
      <c r="H185" s="43">
        <v>3.1</v>
      </c>
      <c r="I185" s="43">
        <v>5.17</v>
      </c>
      <c r="J185" s="43">
        <v>52.68</v>
      </c>
      <c r="K185" s="44">
        <v>72.22</v>
      </c>
      <c r="L185" s="43">
        <v>12</v>
      </c>
    </row>
    <row r="186" spans="1:12" ht="15" x14ac:dyDescent="0.2">
      <c r="A186" s="23"/>
      <c r="B186" s="15"/>
      <c r="C186" s="11"/>
      <c r="D186" s="7" t="s">
        <v>26</v>
      </c>
      <c r="E186" s="42" t="s">
        <v>102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/>
      <c r="L186" s="43">
        <v>15</v>
      </c>
    </row>
    <row r="187" spans="1:12" ht="15" x14ac:dyDescent="0.2">
      <c r="A187" s="23"/>
      <c r="B187" s="15"/>
      <c r="C187" s="11"/>
      <c r="D187" s="7" t="s">
        <v>27</v>
      </c>
      <c r="E187" s="42" t="s">
        <v>103</v>
      </c>
      <c r="F187" s="43">
        <v>90</v>
      </c>
      <c r="G187" s="43">
        <v>18.04</v>
      </c>
      <c r="H187" s="43">
        <v>9.67</v>
      </c>
      <c r="I187" s="43">
        <v>4</v>
      </c>
      <c r="J187" s="43">
        <v>220.92</v>
      </c>
      <c r="K187" s="44">
        <v>267.70999999999998</v>
      </c>
      <c r="L187" s="43">
        <v>60</v>
      </c>
    </row>
    <row r="188" spans="1:12" ht="15" x14ac:dyDescent="0.2">
      <c r="A188" s="23"/>
      <c r="B188" s="15"/>
      <c r="C188" s="11"/>
      <c r="D188" s="7" t="s">
        <v>28</v>
      </c>
      <c r="E188" s="42" t="s">
        <v>70</v>
      </c>
      <c r="F188" s="43">
        <v>150</v>
      </c>
      <c r="G188" s="43">
        <v>9.09</v>
      </c>
      <c r="H188" s="43">
        <v>8.6999999999999993</v>
      </c>
      <c r="I188" s="43">
        <v>44.73</v>
      </c>
      <c r="J188" s="43">
        <v>268.12</v>
      </c>
      <c r="K188" s="44">
        <v>171.05</v>
      </c>
      <c r="L188" s="43">
        <v>11</v>
      </c>
    </row>
    <row r="189" spans="1:12" ht="15" x14ac:dyDescent="0.2">
      <c r="A189" s="23"/>
      <c r="B189" s="15"/>
      <c r="C189" s="11"/>
      <c r="D189" s="7" t="s">
        <v>29</v>
      </c>
      <c r="E189" s="42" t="s">
        <v>56</v>
      </c>
      <c r="F189" s="43">
        <v>200</v>
      </c>
      <c r="G189" s="43">
        <v>0.22</v>
      </c>
      <c r="H189" s="43">
        <v>0</v>
      </c>
      <c r="I189" s="43">
        <v>19.440000000000001</v>
      </c>
      <c r="J189" s="43">
        <v>76.75</v>
      </c>
      <c r="K189" s="44">
        <v>349.1</v>
      </c>
      <c r="L189" s="43">
        <v>13</v>
      </c>
    </row>
    <row r="190" spans="1:12" ht="15" x14ac:dyDescent="0.2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">
      <c r="A191" s="23"/>
      <c r="B191" s="15"/>
      <c r="C191" s="11"/>
      <c r="D191" s="7" t="s">
        <v>31</v>
      </c>
      <c r="E191" s="42" t="s">
        <v>47</v>
      </c>
      <c r="F191" s="43">
        <v>70</v>
      </c>
      <c r="G191" s="43">
        <v>1.85</v>
      </c>
      <c r="H191" s="43">
        <v>0.36</v>
      </c>
      <c r="I191" s="43">
        <v>23.94</v>
      </c>
      <c r="J191" s="43">
        <v>126.7</v>
      </c>
      <c r="K191" s="44">
        <v>5.0999999999999996</v>
      </c>
      <c r="L191" s="43">
        <v>5.6</v>
      </c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32</v>
      </c>
      <c r="E194" s="9"/>
      <c r="F194" s="19">
        <f>SUM(F185:F193)</f>
        <v>770</v>
      </c>
      <c r="G194" s="19">
        <f t="shared" ref="G194:J194" si="88">SUM(G185:G193)</f>
        <v>35.25</v>
      </c>
      <c r="H194" s="19">
        <f t="shared" si="88"/>
        <v>25.99</v>
      </c>
      <c r="I194" s="19">
        <f t="shared" si="88"/>
        <v>116.38</v>
      </c>
      <c r="J194" s="19">
        <f t="shared" si="88"/>
        <v>901.47</v>
      </c>
      <c r="K194" s="25"/>
      <c r="L194" s="19">
        <f t="shared" ref="L194" si="89">SUM(L185:L193)</f>
        <v>116.6</v>
      </c>
    </row>
    <row r="195" spans="1:12" ht="15" x14ac:dyDescent="0.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1330</v>
      </c>
      <c r="G195" s="32">
        <f t="shared" ref="G195" si="90">G184+G194</f>
        <v>51.79</v>
      </c>
      <c r="H195" s="32">
        <f t="shared" ref="H195" si="91">H184+H194</f>
        <v>35.22</v>
      </c>
      <c r="I195" s="32">
        <f t="shared" ref="I195" si="92">I184+I194</f>
        <v>173.8</v>
      </c>
      <c r="J195" s="32">
        <f t="shared" ref="J195:L195" si="93">J184+J194</f>
        <v>1475.67</v>
      </c>
      <c r="K195" s="32"/>
      <c r="L195" s="32">
        <f t="shared" si="93"/>
        <v>190.6</v>
      </c>
    </row>
    <row r="196" spans="1:12" x14ac:dyDescent="0.1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49.546000000000006</v>
      </c>
      <c r="H196" s="34">
        <f t="shared" si="94"/>
        <v>48.530000000000008</v>
      </c>
      <c r="I196" s="34">
        <f t="shared" si="94"/>
        <v>207.971</v>
      </c>
      <c r="J196" s="34">
        <f t="shared" si="94"/>
        <v>1481.4089999999999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206.20999999999998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2024-04-13T15:23:13Z</dcterms:modified>
</cp:coreProperties>
</file>